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5576" windowHeight="10368" activeTab="0"/>
  </bookViews>
  <sheets>
    <sheet name="Титульный лист" sheetId="1" r:id="rId1"/>
    <sheet name="I - фин.обеспечение" sheetId="2" r:id="rId2"/>
    <sheet name="II - Достижение объёма" sheetId="3" r:id="rId3"/>
    <sheet name="III - Оценка эффективности" sheetId="4" r:id="rId4"/>
    <sheet name="IV - Достижение качества" sheetId="5" r:id="rId5"/>
  </sheets>
  <definedNames/>
  <calcPr fullCalcOnLoad="1"/>
</workbook>
</file>

<file path=xl/sharedStrings.xml><?xml version="1.0" encoding="utf-8"?>
<sst xmlns="http://schemas.openxmlformats.org/spreadsheetml/2006/main" count="374" uniqueCount="191">
  <si>
    <t>УТВЕРЖДАЮ</t>
  </si>
  <si>
    <t>№ п/п</t>
  </si>
  <si>
    <t>…</t>
  </si>
  <si>
    <t>1.1</t>
  </si>
  <si>
    <t>Показатель качества № 1</t>
  </si>
  <si>
    <t>х</t>
  </si>
  <si>
    <t>h+1</t>
  </si>
  <si>
    <t>Государственное задание</t>
  </si>
  <si>
    <t>w</t>
  </si>
  <si>
    <t>1</t>
  </si>
  <si>
    <t>(наименование государственного учреждения Тверской области)</t>
  </si>
  <si>
    <t>Государственные услуги, ВСЕГО</t>
  </si>
  <si>
    <t>СОГЛАСОВАНО</t>
  </si>
  <si>
    <t>2</t>
  </si>
  <si>
    <t>…….</t>
  </si>
  <si>
    <t>Весовой коэффициент</t>
  </si>
  <si>
    <t>норм затр х план объем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</si>
  <si>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</si>
  <si>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</si>
  <si>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</si>
  <si>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</si>
  <si>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</si>
  <si>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</si>
  <si>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</si>
  <si>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</si>
  <si>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</si>
  <si>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</si>
  <si>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 xml:space="preserve">Часть IV. Достижение показателей качества государственной услуги (работы) </t>
  </si>
  <si>
    <t xml:space="preserve">Часть I. Финансовое обеспечение выполнения государственного задания </t>
  </si>
  <si>
    <t>Характеристика причин отклонения индекса освоения финансовых средств от 1</t>
  </si>
  <si>
    <t xml:space="preserve">Наименование показателей  качества государственной услуги (работы) </t>
  </si>
  <si>
    <t xml:space="preserve">Единица измерения  показателей  качества государственной услуги (работы) </t>
  </si>
  <si>
    <t>Индекс освоения финансовых средств,
(гр.6 = гр.5 / гр.2+гр.3+гр.4)</t>
  </si>
  <si>
    <t>(6 месяцев, 9 месяцев, год)</t>
  </si>
  <si>
    <t xml:space="preserve">Отчёт о выполнении государственного задания 
</t>
  </si>
  <si>
    <t>Объем оказания государственной услуги 1</t>
  </si>
  <si>
    <t>Объем оказания государственной услуги 2</t>
  </si>
  <si>
    <t>Допустимое (возможное) отклонение показателя качества государственной услуги (работы)</t>
  </si>
  <si>
    <t>Наименование показателя государственной услуги, наименование работы</t>
  </si>
  <si>
    <t>Характеристика причин отклонения показателя качества государственной услуги (работы) от нормативного значения</t>
  </si>
  <si>
    <t>Уникальный номер реестровой записи  ведомственного перечня государственных услуг (работ)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</si>
  <si>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</si>
  <si>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Уникальный номер реестровой записи  ведомственного перечня государственных услуг (работ) государственной услуги  и  № 1</t>
  </si>
  <si>
    <t>Единица измерения показателя  государствен-ной услуги, выполнения работы</t>
  </si>
  <si>
    <t>Затраты на оказание государственной услуги (выполнения работы) согласно государствен-ному заданию (без учета затрат на содержание государствен-ного имущества Тверской области)</t>
  </si>
  <si>
    <t xml:space="preserve">Часть III. Оценка финансово-экономической эффективности реализации государственного задания </t>
  </si>
  <si>
    <t>11</t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</si>
  <si>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</si>
  <si>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</rPr>
      <t>учреждения Тверской области</t>
    </r>
  </si>
  <si>
    <r>
      <rPr>
        <sz val="16"/>
        <color indexed="8"/>
        <rFont val="Times New Roman"/>
        <family val="1"/>
      </rPr>
      <t xml:space="preserve">«____»__________________20___ г.
                      </t>
    </r>
    <r>
      <rPr>
        <vertAlign val="superscript"/>
        <sz val="16"/>
        <color indexed="8"/>
        <rFont val="Times New Roman"/>
        <family val="1"/>
      </rPr>
      <t xml:space="preserve">  (дата)</t>
    </r>
  </si>
  <si>
    <t>Разрешенный к использованию остаток субсидии на выполнение государственного задания за отчетный финансовый год, руб.</t>
  </si>
  <si>
    <t>Сумма субсидии
 на финансовое обеспечение выполнения государственного задания, перечисленная на лицевой счет государственного учреждения Тверской области 
за отчетный период (без учета остатков предыдущих периодов) за отчетный финансовый год, 
руб.</t>
  </si>
  <si>
    <t>Объем доходов
 от оказания государственным учреждением Тверской области государственных услуг (выполнения работ) за плату для физических и (или) юридических лиц в пределах государственного задания за отчетный финансовый год, руб.</t>
  </si>
  <si>
    <t>Кассовый расход государственного учреждения Тверской области на оказание государственных услуг (выполнение работ) 
(в том числе за счет остатков субсидии предыдущих периодов) за отчетный финансовый год, руб.</t>
  </si>
  <si>
    <t>Часть II. Достижение показателей объема государственных услуг, выполнения работ</t>
  </si>
  <si>
    <t>Годовое значение показателя объема  государствен-ной услуги, предусмот-ренное государствен-ным заданием, отметка о выполнении работы</t>
  </si>
  <si>
    <t>Фактическое значение показателя объема  государствен-ной услуги (отметка о выполнении работы) , достигнутое в отчетном периоде</t>
  </si>
  <si>
    <t>Итоговое выполнение государствен-ного задания с учетом веса показателя объема государствен-ных услуг, выполнения работ</t>
  </si>
  <si>
    <t xml:space="preserve">Индекс достижения годового значения показателя объема, предусмотренного государственным заданием, 
 %
</t>
  </si>
  <si>
    <t xml:space="preserve">Индекс достижения годового значения показателя объема, предусмотренного государственным заданием, с учетом веса
 %
</t>
  </si>
  <si>
    <t>Характерис-тика причин отклонения показателя объема государствен-ных услуг, выполнения работ от запланирован-ного значения</t>
  </si>
  <si>
    <t>Индекс достижения показателей объема государственных услуг, выполнения работ  в отчетном периоде</t>
  </si>
  <si>
    <t>Индекс освоения объема субсидии на финансовое обеспечение выполнения государственного задания в отчетном периоде</t>
  </si>
  <si>
    <t xml:space="preserve">Критерий финансово-экономической эффективности реализации государственного задания в отчетном периоде, 
гр.3 =гр.1 / гр.2  </t>
  </si>
  <si>
    <t>Нормативное значение показателя качества государственной услуги (работы), предусмотренное государственным заданием на отчетный период</t>
  </si>
  <si>
    <t>Фактическое значение показателя качества государственной услуги (работы), достигнутое в отчетном периоде</t>
  </si>
  <si>
    <t>Индекс достижения планового значения показателей качества государственной услуги (работы)  в отчетном периоде,
гр.6 = гр.5 / гр.4</t>
  </si>
  <si>
    <t>8</t>
  </si>
  <si>
    <t>Индекс достижения показателей объема государствен-ной услуги, выполнения работы (7/6)</t>
  </si>
  <si>
    <t>10</t>
  </si>
  <si>
    <t>Вес показателя в общем объеме государствен-ных услуг (работ) в рамках государствен-ного задания (9/∑9)</t>
  </si>
  <si>
    <t xml:space="preserve">_____________________________________________
</t>
  </si>
  <si>
    <t>11008022400100001006100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</si>
  <si>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 Музыкальное образование/ очная форма</t>
  </si>
  <si>
    <t>11007022400100001007100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</si>
  <si>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образования/ Музыкальное образование/ очная форма</t>
  </si>
  <si>
    <t>11008020600100001008100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</si>
  <si>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 Дошкольное образование/ очная форма</t>
  </si>
  <si>
    <t>Объем оказания государственной услуги 3</t>
  </si>
  <si>
    <t>Объем оказания государственной услуги 4</t>
  </si>
  <si>
    <t>11008020600100003006100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</si>
  <si>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 Дошкольное образование/ заочная форма</t>
  </si>
  <si>
    <t>11007020600100001009100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</si>
  <si>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образования/ Дошкольное образование/ очная форма</t>
  </si>
  <si>
    <t>Объем оказания государственной услуги 5</t>
  </si>
  <si>
    <t>11007020700100001008100</t>
  </si>
  <si>
    <t>Объем оказания государственной услуги 6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</si>
  <si>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образования/ Преподавание в начальных классах/ очная форма</t>
  </si>
  <si>
    <t>11008020700100001007100</t>
  </si>
  <si>
    <t>Объем оказания государственной услуги 7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</si>
  <si>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 Преподавание в начальных классах/ очная форма</t>
  </si>
  <si>
    <t>11007021000100001003100</t>
  </si>
  <si>
    <t>Объем оказания государственной услуги 8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</si>
  <si>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образования/ Коррекционная педагогика в начальном образовании/ очная форма</t>
  </si>
  <si>
    <t>11008021000100001002100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</si>
  <si>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 Коррекционная педагогика в начальном образовании/ очная форма</t>
  </si>
  <si>
    <t>Объем оказания государственной услуги 9</t>
  </si>
  <si>
    <t>11020000000000001002100</t>
  </si>
  <si>
    <t>Реализация дополнительных общеобразовательных общеразвивающих программ/ очная форма</t>
  </si>
  <si>
    <t>Объем оказания государственной услуги 10</t>
  </si>
  <si>
    <t>11030000000000000001100</t>
  </si>
  <si>
    <t>Объем оказания государственной услуги 11</t>
  </si>
  <si>
    <t>Проведение государственной (итоговой) аттестации физических лиц, освоивших образовательные программы основного общего образования или среднего (полного) общего образования</t>
  </si>
  <si>
    <t>14012101100000000002100</t>
  </si>
  <si>
    <t>Наименование работы 1 "Предоставление консультационных и методических услуг"</t>
  </si>
  <si>
    <t>14010100100100000004100</t>
  </si>
  <si>
    <t>Организация мероприятий (конференции, семинары)</t>
  </si>
  <si>
    <t>Наименование работы 2 "Организация мероприятий"</t>
  </si>
  <si>
    <t>Предоставление консультационных и методических услуг в сфере образования и науки</t>
  </si>
  <si>
    <t>чел.</t>
  </si>
  <si>
    <t>ед.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</si>
  <si>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 / балл</t>
  </si>
  <si>
    <t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 / балл</t>
  </si>
  <si>
    <t>Показатель качества № 2</t>
  </si>
  <si>
    <t>1.2</t>
  </si>
  <si>
    <t>1.3</t>
  </si>
  <si>
    <t>Показатель качества №3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</si>
  <si>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 / процент</t>
  </si>
  <si>
    <t>Государственного бюджетного профессионального образовательного учреждения  "Тверской педагогический колледж"</t>
  </si>
  <si>
    <r>
      <rPr>
        <u val="single"/>
        <sz val="16"/>
        <color indexed="8"/>
        <rFont val="Times New Roman"/>
        <family val="1"/>
      </rPr>
      <t>Министр образования Тверской области</t>
    </r>
    <r>
      <rPr>
        <sz val="16"/>
        <color indexed="8"/>
        <rFont val="Times New Roman"/>
        <family val="1"/>
      </rPr>
      <t xml:space="preserve">________________
</t>
    </r>
    <r>
      <rPr>
        <vertAlign val="superscript"/>
        <sz val="16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</si>
  <si>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rPr>
        <u val="single"/>
        <sz val="16"/>
        <color indexed="8"/>
        <rFont val="Times New Roman"/>
        <family val="1"/>
      </rPr>
      <t>____________________________________Н.А.Сенникова</t>
    </r>
    <r>
      <rPr>
        <sz val="16"/>
        <color indexed="8"/>
        <rFont val="Times New Roman"/>
        <family val="1"/>
      </rPr>
      <t xml:space="preserve">
</t>
    </r>
    <r>
      <rPr>
        <vertAlign val="superscript"/>
        <sz val="16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</si>
  <si>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1.4</t>
  </si>
  <si>
    <t>Показатель качества № 4</t>
  </si>
  <si>
    <t>1.5</t>
  </si>
  <si>
    <t>Показатель качества №5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</si>
  <si>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 / процент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</si>
  <si>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 / процент</t>
  </si>
  <si>
    <t>Уникальный номер реестровой записи  ведомственного перечня государственных услуг (работ) государственной услуги   № 2</t>
  </si>
  <si>
    <t>2.1</t>
  </si>
  <si>
    <t>2.2</t>
  </si>
  <si>
    <t>Показатель качества № 3</t>
  </si>
  <si>
    <t>Показатель качества № 5</t>
  </si>
  <si>
    <t>2.3</t>
  </si>
  <si>
    <t>2.4</t>
  </si>
  <si>
    <t>2.5</t>
  </si>
  <si>
    <t>Уникальный номер реестровой записи  ведомственного перечня государственных услуг (работ) работы № 3</t>
  </si>
  <si>
    <t>3.1</t>
  </si>
  <si>
    <t>3.2</t>
  </si>
  <si>
    <t>3.3</t>
  </si>
  <si>
    <t>3.4</t>
  </si>
  <si>
    <t>3.5</t>
  </si>
  <si>
    <t>Уникальный номер реестровой записи  ведомственного перечня государственных услуг (работ) работы № 4</t>
  </si>
  <si>
    <t>4.1</t>
  </si>
  <si>
    <t>4.2</t>
  </si>
  <si>
    <t>4.3</t>
  </si>
  <si>
    <t>4.4</t>
  </si>
  <si>
    <t>4.5</t>
  </si>
  <si>
    <t>Уникальный номер реестровой записи  ведомственного перечня государственных услуг (работ) работы № 5</t>
  </si>
  <si>
    <t>5.1</t>
  </si>
  <si>
    <t>5.2</t>
  </si>
  <si>
    <t>5.3</t>
  </si>
  <si>
    <t>5.4</t>
  </si>
  <si>
    <t>6.1</t>
  </si>
  <si>
    <t>6.2</t>
  </si>
  <si>
    <t>6.3</t>
  </si>
  <si>
    <t>6.4</t>
  </si>
  <si>
    <t>Уникальный номер реестровой записи  ведомственного перечня государственных услуг (работ) работы № 6</t>
  </si>
  <si>
    <t>Уникальный номер реестровой записи  ведомственного перечня государственных услуг (работ) работы № 7</t>
  </si>
  <si>
    <t>7.1</t>
  </si>
  <si>
    <t>7.2</t>
  </si>
  <si>
    <t>7.3</t>
  </si>
  <si>
    <t>7.4</t>
  </si>
  <si>
    <t>7.5</t>
  </si>
  <si>
    <t>Уникальный номер реестровой записи  ведомственного перечня государственных услуг (работ) работы № 8</t>
  </si>
  <si>
    <t>8.1</t>
  </si>
  <si>
    <t>8.2</t>
  </si>
  <si>
    <t>8.3</t>
  </si>
  <si>
    <t>8.4</t>
  </si>
  <si>
    <t>8.5</t>
  </si>
  <si>
    <t>Уникальный номер реестровой записи  ведомственного перечня государственных услуг (работ) работы № 9</t>
  </si>
  <si>
    <t>9.1</t>
  </si>
  <si>
    <t>9.2</t>
  </si>
  <si>
    <t>9.3</t>
  </si>
  <si>
    <t>9.4</t>
  </si>
  <si>
    <t>9.5</t>
  </si>
  <si>
    <t>Уникальный номер реестровой записи  ведомственного перечня государственных услуг (работ) работы № 10</t>
  </si>
  <si>
    <t>Доля детей, осваивающих дополнительные образовательные программы в образовательном учреждении / процент</t>
  </si>
  <si>
    <t>Доля детей, ставших победителями и призерами всероссийских и международных мероприятий / процент</t>
  </si>
  <si>
    <t>Доля родителей (законных представителей), удовлетворенных условиями и качеством предоставляемой образовательной услуги / процент</t>
  </si>
  <si>
    <t>10.1</t>
  </si>
  <si>
    <t>10.2</t>
  </si>
  <si>
    <t>10.3</t>
  </si>
  <si>
    <t xml:space="preserve">за отчётный период с 01.01.2016  по 30.06.2016 </t>
  </si>
  <si>
    <t xml:space="preserve">__________________________________________________________                
 Тверской области 
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</si>
  <si>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</si>
  <si>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</t>
  </si>
  <si>
    <t>Реализация дополнительных общеобразовательных общеразвивающих программ</t>
  </si>
  <si>
    <t>балл</t>
  </si>
  <si>
    <t>процент</t>
  </si>
  <si>
    <r>
      <t xml:space="preserve">И.о. </t>
    </r>
    <r>
      <rPr>
        <u val="single"/>
        <sz val="16"/>
        <color indexed="8"/>
        <rFont val="Times New Roman"/>
        <family val="1"/>
      </rPr>
      <t>Директора ГБП ОУ "Тверской педагогический колледж"</t>
    </r>
    <r>
      <rPr>
        <sz val="16"/>
        <color indexed="8"/>
        <rFont val="Times New Roman"/>
        <family val="1"/>
      </rPr>
      <t xml:space="preserve">__________________________________
</t>
    </r>
    <r>
      <rPr>
        <vertAlign val="superscript"/>
        <sz val="16"/>
        <color indexed="8"/>
        <rFont val="Times New Roman"/>
        <family val="1"/>
      </rPr>
      <t>Наименование должности руководителя государственного учреждения</t>
    </r>
  </si>
  <si>
    <r>
      <t xml:space="preserve">___________________________Буренкова Н.А.
</t>
    </r>
    <r>
      <rPr>
        <vertAlign val="superscript"/>
        <sz val="16"/>
        <color indexed="8"/>
        <rFont val="Times New Roman"/>
        <family val="1"/>
      </rPr>
      <t xml:space="preserve">            Подпись                                              расшифровка подписи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</si>
</sst>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"/>
    <numFmt numFmtId="176" formatCode="0.00000000000"/>
    <numFmt numFmtId="177" formatCode="0.000000000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rgb="FF000000"/>
      <name val="Times New Roman"/>
      <family val="1"/>
    </font>
    <font>
      <vertAlign val="superscript"/>
      <sz val="16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9" fontId="3" fillId="33" borderId="11" xfId="58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9" fontId="48" fillId="33" borderId="0" xfId="58" applyFont="1" applyFill="1" applyAlignment="1">
      <alignment/>
    </xf>
    <xf numFmtId="9" fontId="3" fillId="33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3" fontId="48" fillId="0" borderId="0" xfId="61" applyFont="1" applyAlignment="1">
      <alignment/>
    </xf>
    <xf numFmtId="9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49" fontId="47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0" fontId="49" fillId="0" borderId="0" xfId="0" applyFont="1" applyAlignment="1">
      <alignment vertical="top" wrapText="1"/>
    </xf>
    <xf numFmtId="49" fontId="52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2" fontId="3" fillId="33" borderId="10" xfId="58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vertical="top"/>
    </xf>
    <xf numFmtId="2" fontId="48" fillId="33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/>
    </xf>
    <xf numFmtId="9" fontId="3" fillId="33" borderId="12" xfId="58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top" wrapText="1"/>
    </xf>
    <xf numFmtId="0" fontId="49" fillId="33" borderId="0" xfId="0" applyFont="1" applyFill="1" applyAlignment="1">
      <alignment horizontal="left" wrapText="1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33" borderId="0" xfId="0" applyFont="1" applyFill="1" applyAlignment="1">
      <alignment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left" vertical="center" wrapText="1"/>
    </xf>
    <xf numFmtId="2" fontId="3" fillId="33" borderId="14" xfId="58" applyNumberFormat="1" applyFont="1" applyFill="1" applyBorder="1" applyAlignment="1">
      <alignment horizontal="center" vertical="top"/>
    </xf>
    <xf numFmtId="2" fontId="3" fillId="33" borderId="17" xfId="58" applyNumberFormat="1" applyFont="1" applyFill="1" applyBorder="1" applyAlignment="1">
      <alignment horizontal="center" vertical="top"/>
    </xf>
    <xf numFmtId="2" fontId="3" fillId="33" borderId="15" xfId="58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Normal="85" zoomScaleSheetLayoutView="100" workbookViewId="0" topLeftCell="A7">
      <selection activeCell="F1" sqref="F1:J1"/>
    </sheetView>
  </sheetViews>
  <sheetFormatPr defaultColWidth="9.140625" defaultRowHeight="15"/>
  <cols>
    <col min="1" max="1" width="9.28125" style="12" customWidth="1"/>
    <col min="2" max="2" width="33.140625" style="11" customWidth="1"/>
    <col min="3" max="3" width="28.7109375" style="11" customWidth="1"/>
    <col min="4" max="4" width="16.28125" style="11" customWidth="1"/>
    <col min="5" max="5" width="20.7109375" style="11" customWidth="1"/>
    <col min="6" max="6" width="10.8515625" style="11" customWidth="1"/>
    <col min="7" max="7" width="20.7109375" style="11" customWidth="1"/>
    <col min="8" max="8" width="24.140625" style="11" customWidth="1"/>
    <col min="9" max="9" width="8.8515625" style="11" customWidth="1"/>
    <col min="10" max="10" width="7.140625" style="11" customWidth="1"/>
    <col min="11" max="16384" width="8.8515625" style="11" customWidth="1"/>
  </cols>
  <sheetData>
    <row r="1" spans="1:10" s="10" customFormat="1" ht="177" customHeight="1">
      <c r="A1" s="9"/>
      <c r="F1" s="86"/>
      <c r="G1" s="86"/>
      <c r="H1" s="86"/>
      <c r="I1" s="86"/>
      <c r="J1" s="86"/>
    </row>
    <row r="2" spans="1:8" s="10" customFormat="1" ht="21">
      <c r="A2" s="9"/>
      <c r="F2" s="62"/>
      <c r="G2" s="63"/>
      <c r="H2" s="63"/>
    </row>
    <row r="3" spans="1:8" s="10" customFormat="1" ht="21">
      <c r="A3" s="9"/>
      <c r="F3" s="62"/>
      <c r="G3" s="63"/>
      <c r="H3" s="63"/>
    </row>
    <row r="4" spans="1:8" s="10" customFormat="1" ht="20.25" customHeight="1">
      <c r="A4" s="87" t="s">
        <v>12</v>
      </c>
      <c r="B4" s="87"/>
      <c r="C4" s="87"/>
      <c r="D4" s="64"/>
      <c r="E4" s="64"/>
      <c r="F4" s="87" t="s">
        <v>0</v>
      </c>
      <c r="G4" s="87"/>
      <c r="H4" s="87"/>
    </row>
    <row r="5" spans="1:10" s="10" customFormat="1" ht="71.25" customHeight="1">
      <c r="A5" s="87" t="s">
        <v>119</v>
      </c>
      <c r="B5" s="87"/>
      <c r="C5" s="87"/>
      <c r="D5" s="87"/>
      <c r="E5" s="64"/>
      <c r="F5" s="88" t="s">
        <v>189</v>
      </c>
      <c r="G5" s="88"/>
      <c r="H5" s="88"/>
      <c r="I5" s="88"/>
      <c r="J5" s="88"/>
    </row>
    <row r="6" spans="1:10" s="10" customFormat="1" ht="28.5" customHeight="1">
      <c r="A6" s="87" t="s">
        <v>47</v>
      </c>
      <c r="B6" s="87"/>
      <c r="C6" s="87"/>
      <c r="D6" s="87"/>
      <c r="E6" s="64"/>
      <c r="F6" s="93" t="s">
        <v>183</v>
      </c>
      <c r="G6" s="93"/>
      <c r="H6" s="93"/>
      <c r="I6" s="93"/>
      <c r="J6" s="93"/>
    </row>
    <row r="7" spans="1:10" s="10" customFormat="1" ht="30.75" customHeight="1">
      <c r="A7" s="87" t="s">
        <v>48</v>
      </c>
      <c r="B7" s="87"/>
      <c r="C7" s="87"/>
      <c r="D7" s="87"/>
      <c r="E7" s="64"/>
      <c r="F7" s="88" t="s">
        <v>71</v>
      </c>
      <c r="G7" s="88"/>
      <c r="H7" s="88"/>
      <c r="I7" s="88"/>
      <c r="J7" s="88"/>
    </row>
    <row r="8" spans="1:10" s="10" customFormat="1" ht="39.75" customHeight="1">
      <c r="A8" s="87" t="s">
        <v>120</v>
      </c>
      <c r="B8" s="87"/>
      <c r="C8" s="87"/>
      <c r="D8" s="87"/>
      <c r="E8" s="64"/>
      <c r="F8" s="88" t="s">
        <v>190</v>
      </c>
      <c r="G8" s="88"/>
      <c r="H8" s="88"/>
      <c r="I8" s="88"/>
      <c r="J8" s="88"/>
    </row>
    <row r="9" spans="1:10" s="10" customFormat="1" ht="20.25" customHeight="1">
      <c r="A9" s="87" t="s">
        <v>49</v>
      </c>
      <c r="B9" s="87"/>
      <c r="C9" s="87"/>
      <c r="D9" s="65"/>
      <c r="E9" s="64"/>
      <c r="F9" s="88" t="s">
        <v>49</v>
      </c>
      <c r="G9" s="88"/>
      <c r="H9" s="88"/>
      <c r="I9" s="66"/>
      <c r="J9" s="66"/>
    </row>
    <row r="10" spans="1:8" ht="21">
      <c r="A10" s="67"/>
      <c r="B10" s="67"/>
      <c r="C10" s="67"/>
      <c r="D10" s="67"/>
      <c r="E10" s="67"/>
      <c r="F10" s="67"/>
      <c r="G10" s="67"/>
      <c r="H10" s="67"/>
    </row>
    <row r="11" spans="1:8" ht="21">
      <c r="A11" s="68"/>
      <c r="B11" s="67"/>
      <c r="C11" s="67"/>
      <c r="D11" s="67"/>
      <c r="E11" s="67"/>
      <c r="F11" s="67"/>
      <c r="G11" s="67"/>
      <c r="H11" s="67"/>
    </row>
    <row r="13" spans="1:9" s="10" customFormat="1" ht="18.75" customHeight="1">
      <c r="A13" s="90" t="s">
        <v>34</v>
      </c>
      <c r="B13" s="90"/>
      <c r="C13" s="90"/>
      <c r="D13" s="90"/>
      <c r="E13" s="90"/>
      <c r="F13" s="90"/>
      <c r="G13" s="90"/>
      <c r="H13" s="90"/>
      <c r="I13" s="69"/>
    </row>
    <row r="14" spans="1:9" s="73" customFormat="1" ht="24">
      <c r="A14" s="70"/>
      <c r="B14" s="71"/>
      <c r="C14" s="71"/>
      <c r="D14" s="71"/>
      <c r="E14" s="71"/>
      <c r="F14" s="71"/>
      <c r="G14" s="72"/>
      <c r="H14" s="72"/>
      <c r="I14" s="72"/>
    </row>
    <row r="15" spans="1:9" s="74" customFormat="1" ht="21">
      <c r="A15" s="91" t="s">
        <v>118</v>
      </c>
      <c r="B15" s="91"/>
      <c r="C15" s="91"/>
      <c r="D15" s="91"/>
      <c r="E15" s="91"/>
      <c r="F15" s="91"/>
      <c r="G15" s="91"/>
      <c r="H15" s="91"/>
      <c r="I15" s="72"/>
    </row>
    <row r="16" spans="1:9" s="73" customFormat="1" ht="15" customHeight="1">
      <c r="A16" s="92" t="s">
        <v>10</v>
      </c>
      <c r="B16" s="92"/>
      <c r="C16" s="92"/>
      <c r="D16" s="92"/>
      <c r="E16" s="92"/>
      <c r="F16" s="92"/>
      <c r="G16" s="92"/>
      <c r="H16" s="92"/>
      <c r="I16" s="72"/>
    </row>
    <row r="17" spans="1:9" s="73" customFormat="1" ht="24">
      <c r="A17" s="70"/>
      <c r="B17" s="71"/>
      <c r="C17" s="71"/>
      <c r="D17" s="71"/>
      <c r="E17" s="71"/>
      <c r="F17" s="71"/>
      <c r="G17" s="72"/>
      <c r="H17" s="72"/>
      <c r="I17" s="72"/>
    </row>
    <row r="18" spans="1:9" s="73" customFormat="1" ht="18.75" customHeight="1">
      <c r="A18" s="89" t="s">
        <v>182</v>
      </c>
      <c r="B18" s="89"/>
      <c r="C18" s="89"/>
      <c r="D18" s="89"/>
      <c r="E18" s="89"/>
      <c r="F18" s="89"/>
      <c r="G18" s="89"/>
      <c r="H18" s="89"/>
      <c r="I18" s="72"/>
    </row>
    <row r="19" spans="1:9" s="73" customFormat="1" ht="18.75" customHeight="1">
      <c r="A19" s="89" t="s">
        <v>33</v>
      </c>
      <c r="B19" s="89"/>
      <c r="C19" s="89"/>
      <c r="D19" s="89"/>
      <c r="E19" s="89"/>
      <c r="F19" s="89"/>
      <c r="G19" s="89"/>
      <c r="H19" s="89"/>
      <c r="I19" s="72"/>
    </row>
  </sheetData>
  <sheetProtection/>
  <mergeCells count="18">
    <mergeCell ref="F5:J5"/>
    <mergeCell ref="F6:J6"/>
    <mergeCell ref="F7:J7"/>
    <mergeCell ref="F8:J8"/>
    <mergeCell ref="A5:D5"/>
    <mergeCell ref="A6:D6"/>
    <mergeCell ref="A7:D7"/>
    <mergeCell ref="A8:D8"/>
    <mergeCell ref="F1:J1"/>
    <mergeCell ref="F4:H4"/>
    <mergeCell ref="A4:C4"/>
    <mergeCell ref="F9:H9"/>
    <mergeCell ref="A19:H19"/>
    <mergeCell ref="A13:H13"/>
    <mergeCell ref="A15:H15"/>
    <mergeCell ref="A16:H16"/>
    <mergeCell ref="A18:H18"/>
    <mergeCell ref="A9:C9"/>
  </mergeCells>
  <printOptions/>
  <pageMargins left="0.25" right="0.25" top="0.75" bottom="0.75" header="0.3" footer="0.3"/>
  <pageSetup firstPageNumber="39" useFirstPageNumber="1" fitToHeight="0" fitToWidth="1" horizontalDpi="600" verticalDpi="600" orientation="landscape" paperSize="9" scale="79" r:id="rId1"/>
  <headerFooter>
    <oddHeader>&amp;C&amp;"Times New Roman,обычный"&amp;16 39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view="pageBreakPreview" zoomScale="90" zoomScaleNormal="85" zoomScaleSheetLayoutView="90" workbookViewId="0" topLeftCell="A1">
      <selection activeCell="G7" sqref="G7"/>
    </sheetView>
  </sheetViews>
  <sheetFormatPr defaultColWidth="9.140625" defaultRowHeight="15"/>
  <cols>
    <col min="1" max="1" width="6.421875" style="2" customWidth="1"/>
    <col min="2" max="2" width="35.28125" style="1" customWidth="1"/>
    <col min="3" max="7" width="28.7109375" style="1" customWidth="1"/>
    <col min="8" max="16384" width="8.8515625" style="1" customWidth="1"/>
  </cols>
  <sheetData>
    <row r="2" spans="1:7" ht="18">
      <c r="A2" s="96" t="s">
        <v>28</v>
      </c>
      <c r="B2" s="96"/>
      <c r="C2" s="96"/>
      <c r="D2" s="96"/>
      <c r="E2" s="96"/>
      <c r="F2" s="96"/>
      <c r="G2" s="96"/>
    </row>
    <row r="4" spans="1:7" ht="239.25" customHeight="1">
      <c r="A4" s="94" t="s">
        <v>1</v>
      </c>
      <c r="B4" s="98" t="s">
        <v>51</v>
      </c>
      <c r="C4" s="98" t="s">
        <v>52</v>
      </c>
      <c r="D4" s="98" t="s">
        <v>50</v>
      </c>
      <c r="E4" s="98" t="s">
        <v>53</v>
      </c>
      <c r="F4" s="97" t="s">
        <v>32</v>
      </c>
      <c r="G4" s="97" t="s">
        <v>29</v>
      </c>
    </row>
    <row r="5" spans="1:7" ht="18">
      <c r="A5" s="95"/>
      <c r="B5" s="99"/>
      <c r="C5" s="99"/>
      <c r="D5" s="99"/>
      <c r="E5" s="99"/>
      <c r="F5" s="97"/>
      <c r="G5" s="97"/>
    </row>
    <row r="6" spans="1:7" ht="18">
      <c r="A6" s="13" t="s">
        <v>9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45.75" customHeight="1">
      <c r="A7" s="13" t="s">
        <v>9</v>
      </c>
      <c r="B7" s="75">
        <v>18165474.66</v>
      </c>
      <c r="C7" s="76">
        <v>0</v>
      </c>
      <c r="D7" s="75">
        <v>8699924.11</v>
      </c>
      <c r="E7" s="75">
        <v>22117315.36</v>
      </c>
      <c r="F7" s="76">
        <f>E7/(B7+C7+D7)</f>
        <v>0.8232639890943261</v>
      </c>
      <c r="G7" s="75"/>
    </row>
    <row r="8" spans="1:7" ht="18">
      <c r="A8" s="15"/>
      <c r="B8" s="16"/>
      <c r="C8" s="17"/>
      <c r="D8" s="17"/>
      <c r="E8" s="17"/>
      <c r="F8" s="17"/>
      <c r="G8" s="18"/>
    </row>
  </sheetData>
  <sheetProtection/>
  <mergeCells count="8">
    <mergeCell ref="A4:A5"/>
    <mergeCell ref="A2:G2"/>
    <mergeCell ref="F4:F5"/>
    <mergeCell ref="G4:G5"/>
    <mergeCell ref="B4:B5"/>
    <mergeCell ref="E4:E5"/>
    <mergeCell ref="D4:D5"/>
    <mergeCell ref="C4:C5"/>
  </mergeCell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Header>&amp;C&amp;"Times New Roman,обычный"&amp;16 40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="80" zoomScaleNormal="86" zoomScaleSheetLayoutView="80" workbookViewId="0" topLeftCell="C1">
      <selection activeCell="S6" sqref="S6"/>
    </sheetView>
  </sheetViews>
  <sheetFormatPr defaultColWidth="9.140625" defaultRowHeight="15"/>
  <cols>
    <col min="1" max="1" width="9.28125" style="8" customWidth="1"/>
    <col min="2" max="2" width="30.140625" style="7" customWidth="1"/>
    <col min="3" max="4" width="11.8515625" style="7" customWidth="1"/>
    <col min="5" max="5" width="8.140625" style="7" customWidth="1"/>
    <col min="6" max="6" width="29.7109375" style="7" customWidth="1"/>
    <col min="7" max="7" width="18.8515625" style="7" customWidth="1"/>
    <col min="8" max="10" width="17.7109375" style="7" customWidth="1"/>
    <col min="11" max="11" width="20.140625" style="7" customWidth="1"/>
    <col min="12" max="13" width="17.7109375" style="7" customWidth="1"/>
    <col min="14" max="17" width="17.7109375" style="7" hidden="1" customWidth="1"/>
    <col min="18" max="18" width="18.28125" style="7" hidden="1" customWidth="1"/>
    <col min="19" max="19" width="17.28125" style="7" customWidth="1"/>
    <col min="20" max="16384" width="8.8515625" style="7" customWidth="1"/>
  </cols>
  <sheetData>
    <row r="1" spans="1:7" s="1" customFormat="1" ht="18">
      <c r="A1" s="15"/>
      <c r="B1" s="15"/>
      <c r="C1" s="16"/>
      <c r="D1" s="17"/>
      <c r="E1" s="17"/>
      <c r="F1" s="17"/>
      <c r="G1" s="17"/>
    </row>
    <row r="2" spans="1:19" s="1" customFormat="1" ht="18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7" s="1" customFormat="1" ht="18">
      <c r="A3" s="5"/>
      <c r="B3" s="5"/>
      <c r="C3" s="5"/>
      <c r="D3" s="5"/>
      <c r="E3" s="5"/>
      <c r="F3" s="5"/>
      <c r="G3" s="5"/>
    </row>
    <row r="4" spans="1:19" s="23" customFormat="1" ht="294.75" customHeight="1">
      <c r="A4" s="19" t="s">
        <v>1</v>
      </c>
      <c r="B4" s="20" t="s">
        <v>40</v>
      </c>
      <c r="C4" s="114" t="s">
        <v>41</v>
      </c>
      <c r="D4" s="114"/>
      <c r="E4" s="114"/>
      <c r="F4" s="21" t="s">
        <v>38</v>
      </c>
      <c r="G4" s="20" t="s">
        <v>43</v>
      </c>
      <c r="H4" s="20" t="s">
        <v>55</v>
      </c>
      <c r="I4" s="20" t="s">
        <v>56</v>
      </c>
      <c r="J4" s="20" t="s">
        <v>68</v>
      </c>
      <c r="K4" s="20" t="s">
        <v>44</v>
      </c>
      <c r="L4" s="20" t="s">
        <v>70</v>
      </c>
      <c r="M4" s="20" t="s">
        <v>57</v>
      </c>
      <c r="N4" s="22"/>
      <c r="O4" s="20" t="s">
        <v>58</v>
      </c>
      <c r="P4" s="20" t="s">
        <v>16</v>
      </c>
      <c r="Q4" s="20" t="s">
        <v>15</v>
      </c>
      <c r="R4" s="20" t="s">
        <v>59</v>
      </c>
      <c r="S4" s="20" t="s">
        <v>60</v>
      </c>
    </row>
    <row r="5" spans="1:19" s="23" customFormat="1" ht="18">
      <c r="A5" s="19" t="s">
        <v>9</v>
      </c>
      <c r="B5" s="19" t="s">
        <v>13</v>
      </c>
      <c r="C5" s="100" t="s">
        <v>17</v>
      </c>
      <c r="D5" s="101"/>
      <c r="E5" s="102"/>
      <c r="F5" s="19" t="s">
        <v>18</v>
      </c>
      <c r="G5" s="19" t="s">
        <v>19</v>
      </c>
      <c r="H5" s="19" t="s">
        <v>20</v>
      </c>
      <c r="I5" s="19" t="s">
        <v>21</v>
      </c>
      <c r="J5" s="19" t="s">
        <v>67</v>
      </c>
      <c r="K5" s="19" t="s">
        <v>22</v>
      </c>
      <c r="L5" s="19" t="s">
        <v>69</v>
      </c>
      <c r="M5" s="19" t="s">
        <v>46</v>
      </c>
      <c r="N5" s="24"/>
      <c r="O5" s="19" t="s">
        <v>23</v>
      </c>
      <c r="P5" s="19" t="s">
        <v>24</v>
      </c>
      <c r="Q5" s="19" t="s">
        <v>25</v>
      </c>
      <c r="R5" s="19" t="s">
        <v>26</v>
      </c>
      <c r="S5" s="19" t="s">
        <v>23</v>
      </c>
    </row>
    <row r="6" spans="1:19" s="29" customFormat="1" ht="204" customHeight="1">
      <c r="A6" s="25" t="s">
        <v>9</v>
      </c>
      <c r="B6" s="25" t="s">
        <v>72</v>
      </c>
      <c r="C6" s="103" t="s">
        <v>73</v>
      </c>
      <c r="D6" s="104"/>
      <c r="E6" s="105"/>
      <c r="F6" s="21" t="s">
        <v>35</v>
      </c>
      <c r="G6" s="26" t="s">
        <v>109</v>
      </c>
      <c r="H6" s="26">
        <v>13</v>
      </c>
      <c r="I6" s="26">
        <v>8</v>
      </c>
      <c r="J6" s="79">
        <v>0.62</v>
      </c>
      <c r="K6" s="79">
        <v>596830</v>
      </c>
      <c r="L6" s="27">
        <f>K6/23419815.89</f>
        <v>0.025483974887045964</v>
      </c>
      <c r="M6" s="116">
        <v>0.86</v>
      </c>
      <c r="N6" s="28"/>
      <c r="O6" s="27"/>
      <c r="P6" s="27"/>
      <c r="Q6" s="27"/>
      <c r="R6" s="84"/>
      <c r="S6" s="26"/>
    </row>
    <row r="7" spans="1:19" s="29" customFormat="1" ht="210.75" customHeight="1">
      <c r="A7" s="25" t="s">
        <v>13</v>
      </c>
      <c r="B7" s="25" t="s">
        <v>74</v>
      </c>
      <c r="C7" s="103" t="s">
        <v>75</v>
      </c>
      <c r="D7" s="104"/>
      <c r="E7" s="105"/>
      <c r="F7" s="21" t="s">
        <v>36</v>
      </c>
      <c r="G7" s="26" t="s">
        <v>109</v>
      </c>
      <c r="H7" s="26">
        <v>55</v>
      </c>
      <c r="I7" s="26">
        <v>34</v>
      </c>
      <c r="J7" s="79">
        <v>0.62</v>
      </c>
      <c r="K7" s="79">
        <v>2525050</v>
      </c>
      <c r="L7" s="27">
        <f aca="true" t="shared" si="0" ref="L7:L22">K7/23419815.89</f>
        <v>0.10781681682980984</v>
      </c>
      <c r="M7" s="117"/>
      <c r="N7" s="28"/>
      <c r="O7" s="27"/>
      <c r="P7" s="27"/>
      <c r="Q7" s="27"/>
      <c r="R7" s="84"/>
      <c r="S7" s="26"/>
    </row>
    <row r="8" spans="1:19" s="23" customFormat="1" ht="18" customHeight="1" hidden="1">
      <c r="A8" s="19" t="s">
        <v>14</v>
      </c>
      <c r="B8" s="30"/>
      <c r="C8" s="30"/>
      <c r="D8" s="30"/>
      <c r="E8" s="30"/>
      <c r="F8" s="21" t="s">
        <v>78</v>
      </c>
      <c r="G8" s="32"/>
      <c r="H8" s="32"/>
      <c r="I8" s="32"/>
      <c r="J8" s="80"/>
      <c r="K8" s="80"/>
      <c r="L8" s="27">
        <f t="shared" si="0"/>
        <v>0</v>
      </c>
      <c r="M8" s="117"/>
      <c r="N8" s="33"/>
      <c r="O8" s="33"/>
      <c r="P8" s="33"/>
      <c r="Q8" s="33"/>
      <c r="R8" s="33"/>
      <c r="S8" s="32"/>
    </row>
    <row r="9" spans="1:19" s="23" customFormat="1" ht="204" customHeight="1">
      <c r="A9" s="19" t="s">
        <v>17</v>
      </c>
      <c r="B9" s="78" t="s">
        <v>76</v>
      </c>
      <c r="C9" s="109" t="s">
        <v>77</v>
      </c>
      <c r="D9" s="110"/>
      <c r="E9" s="111"/>
      <c r="F9" s="21" t="s">
        <v>78</v>
      </c>
      <c r="G9" s="32" t="s">
        <v>109</v>
      </c>
      <c r="H9" s="32">
        <v>49</v>
      </c>
      <c r="I9" s="32">
        <v>37</v>
      </c>
      <c r="J9" s="79">
        <v>0.76</v>
      </c>
      <c r="K9" s="27">
        <v>2249590</v>
      </c>
      <c r="L9" s="27">
        <f t="shared" si="0"/>
        <v>0.09605498226655786</v>
      </c>
      <c r="M9" s="117"/>
      <c r="N9" s="33"/>
      <c r="O9" s="33"/>
      <c r="P9" s="33"/>
      <c r="Q9" s="33"/>
      <c r="R9" s="33"/>
      <c r="S9" s="32"/>
    </row>
    <row r="10" spans="1:19" s="23" customFormat="1" ht="225" customHeight="1">
      <c r="A10" s="19" t="s">
        <v>18</v>
      </c>
      <c r="B10" s="78" t="s">
        <v>80</v>
      </c>
      <c r="C10" s="109" t="s">
        <v>81</v>
      </c>
      <c r="D10" s="110"/>
      <c r="E10" s="111"/>
      <c r="F10" s="21" t="s">
        <v>79</v>
      </c>
      <c r="G10" s="32" t="s">
        <v>109</v>
      </c>
      <c r="H10" s="32">
        <v>25</v>
      </c>
      <c r="I10" s="32">
        <v>25</v>
      </c>
      <c r="J10" s="79">
        <v>1</v>
      </c>
      <c r="K10" s="27">
        <v>896750</v>
      </c>
      <c r="L10" s="27">
        <f t="shared" si="0"/>
        <v>0.03829022415086116</v>
      </c>
      <c r="M10" s="117"/>
      <c r="N10" s="33"/>
      <c r="O10" s="33"/>
      <c r="P10" s="33"/>
      <c r="Q10" s="33"/>
      <c r="R10" s="33"/>
      <c r="S10" s="32"/>
    </row>
    <row r="11" spans="1:19" s="23" customFormat="1" ht="206.25" customHeight="1">
      <c r="A11" s="19" t="s">
        <v>19</v>
      </c>
      <c r="B11" s="78" t="s">
        <v>82</v>
      </c>
      <c r="C11" s="109" t="s">
        <v>83</v>
      </c>
      <c r="D11" s="110"/>
      <c r="E11" s="111"/>
      <c r="F11" s="21" t="s">
        <v>84</v>
      </c>
      <c r="G11" s="32" t="s">
        <v>109</v>
      </c>
      <c r="H11" s="32">
        <v>77</v>
      </c>
      <c r="I11" s="32">
        <v>59</v>
      </c>
      <c r="J11" s="79">
        <v>0.77</v>
      </c>
      <c r="K11" s="27">
        <v>3535070</v>
      </c>
      <c r="L11" s="27">
        <f t="shared" si="0"/>
        <v>0.15094354356173378</v>
      </c>
      <c r="M11" s="117"/>
      <c r="N11" s="33"/>
      <c r="O11" s="33"/>
      <c r="P11" s="33"/>
      <c r="Q11" s="33"/>
      <c r="R11" s="33"/>
      <c r="S11" s="32"/>
    </row>
    <row r="12" spans="1:19" s="23" customFormat="1" ht="226.5" customHeight="1">
      <c r="A12" s="19" t="s">
        <v>20</v>
      </c>
      <c r="B12" s="78" t="s">
        <v>85</v>
      </c>
      <c r="C12" s="109" t="s">
        <v>87</v>
      </c>
      <c r="D12" s="110"/>
      <c r="E12" s="111"/>
      <c r="F12" s="21" t="s">
        <v>86</v>
      </c>
      <c r="G12" s="32" t="s">
        <v>109</v>
      </c>
      <c r="H12" s="32">
        <v>128</v>
      </c>
      <c r="I12" s="32">
        <v>97</v>
      </c>
      <c r="J12" s="79">
        <v>0.76</v>
      </c>
      <c r="K12" s="27">
        <v>5876480</v>
      </c>
      <c r="L12" s="27">
        <f t="shared" si="0"/>
        <v>0.25091913734937565</v>
      </c>
      <c r="M12" s="117"/>
      <c r="N12" s="33"/>
      <c r="O12" s="33"/>
      <c r="P12" s="33"/>
      <c r="Q12" s="33"/>
      <c r="R12" s="33"/>
      <c r="S12" s="32"/>
    </row>
    <row r="13" spans="1:19" s="23" customFormat="1" ht="226.5" customHeight="1">
      <c r="A13" s="19" t="s">
        <v>21</v>
      </c>
      <c r="B13" s="78" t="s">
        <v>88</v>
      </c>
      <c r="C13" s="109" t="s">
        <v>90</v>
      </c>
      <c r="D13" s="110"/>
      <c r="E13" s="111"/>
      <c r="F13" s="21" t="s">
        <v>89</v>
      </c>
      <c r="G13" s="32" t="s">
        <v>109</v>
      </c>
      <c r="H13" s="32">
        <v>66</v>
      </c>
      <c r="I13" s="32">
        <v>52</v>
      </c>
      <c r="J13" s="79">
        <v>0.79</v>
      </c>
      <c r="K13" s="27">
        <v>3030060</v>
      </c>
      <c r="L13" s="27">
        <f t="shared" si="0"/>
        <v>0.1293801801957718</v>
      </c>
      <c r="M13" s="117"/>
      <c r="N13" s="33"/>
      <c r="O13" s="33"/>
      <c r="P13" s="33"/>
      <c r="Q13" s="33"/>
      <c r="R13" s="33"/>
      <c r="S13" s="32"/>
    </row>
    <row r="14" spans="1:19" s="23" customFormat="1" ht="249" customHeight="1">
      <c r="A14" s="19" t="s">
        <v>67</v>
      </c>
      <c r="B14" s="78" t="s">
        <v>91</v>
      </c>
      <c r="C14" s="109" t="s">
        <v>93</v>
      </c>
      <c r="D14" s="110"/>
      <c r="E14" s="111"/>
      <c r="F14" s="21" t="s">
        <v>92</v>
      </c>
      <c r="G14" s="32" t="s">
        <v>109</v>
      </c>
      <c r="H14" s="32">
        <v>56</v>
      </c>
      <c r="I14" s="32">
        <v>55</v>
      </c>
      <c r="J14" s="79">
        <v>0.98</v>
      </c>
      <c r="K14" s="27">
        <v>91820</v>
      </c>
      <c r="L14" s="27">
        <f t="shared" si="0"/>
        <v>0.003920611521083995</v>
      </c>
      <c r="M14" s="117"/>
      <c r="N14" s="33"/>
      <c r="O14" s="33"/>
      <c r="P14" s="33"/>
      <c r="Q14" s="33"/>
      <c r="R14" s="33"/>
      <c r="S14" s="32"/>
    </row>
    <row r="15" spans="1:19" s="23" customFormat="1" ht="237.75" customHeight="1">
      <c r="A15" s="19" t="s">
        <v>22</v>
      </c>
      <c r="B15" s="78" t="s">
        <v>94</v>
      </c>
      <c r="C15" s="109" t="s">
        <v>95</v>
      </c>
      <c r="D15" s="112"/>
      <c r="E15" s="113"/>
      <c r="F15" s="21" t="s">
        <v>96</v>
      </c>
      <c r="G15" s="32" t="s">
        <v>109</v>
      </c>
      <c r="H15" s="32">
        <v>2</v>
      </c>
      <c r="I15" s="32">
        <v>3</v>
      </c>
      <c r="J15" s="79">
        <v>1.5</v>
      </c>
      <c r="K15" s="27">
        <v>2570960</v>
      </c>
      <c r="L15" s="27">
        <f t="shared" si="0"/>
        <v>0.10977712259035184</v>
      </c>
      <c r="M15" s="117"/>
      <c r="N15" s="33"/>
      <c r="O15" s="33"/>
      <c r="P15" s="33"/>
      <c r="Q15" s="33"/>
      <c r="R15" s="33"/>
      <c r="S15" s="32"/>
    </row>
    <row r="16" spans="1:19" s="23" customFormat="1" ht="115.5" customHeight="1">
      <c r="A16" s="19" t="s">
        <v>69</v>
      </c>
      <c r="B16" s="78" t="s">
        <v>97</v>
      </c>
      <c r="C16" s="109" t="s">
        <v>98</v>
      </c>
      <c r="D16" s="110"/>
      <c r="E16" s="111"/>
      <c r="F16" s="21" t="s">
        <v>99</v>
      </c>
      <c r="G16" s="32" t="s">
        <v>109</v>
      </c>
      <c r="H16" s="32">
        <v>255</v>
      </c>
      <c r="I16" s="32">
        <v>255</v>
      </c>
      <c r="J16" s="79">
        <v>1</v>
      </c>
      <c r="K16" s="27">
        <v>1989000</v>
      </c>
      <c r="L16" s="27">
        <f t="shared" si="0"/>
        <v>0.08492808010712333</v>
      </c>
      <c r="M16" s="117"/>
      <c r="N16" s="33"/>
      <c r="O16" s="33"/>
      <c r="P16" s="33"/>
      <c r="Q16" s="33"/>
      <c r="R16" s="33"/>
      <c r="S16" s="32"/>
    </row>
    <row r="17" spans="1:19" s="23" customFormat="1" ht="171.75" customHeight="1">
      <c r="A17" s="19" t="s">
        <v>46</v>
      </c>
      <c r="B17" s="78" t="s">
        <v>100</v>
      </c>
      <c r="C17" s="109" t="s">
        <v>102</v>
      </c>
      <c r="D17" s="110"/>
      <c r="E17" s="111"/>
      <c r="F17" s="21" t="s">
        <v>101</v>
      </c>
      <c r="G17" s="32" t="s">
        <v>109</v>
      </c>
      <c r="H17" s="32">
        <v>1500</v>
      </c>
      <c r="I17" s="32">
        <v>224</v>
      </c>
      <c r="J17" s="27">
        <v>0.15</v>
      </c>
      <c r="K17" s="27">
        <v>45000</v>
      </c>
      <c r="L17" s="27">
        <f t="shared" si="0"/>
        <v>0.001921449776179261</v>
      </c>
      <c r="M17" s="117"/>
      <c r="N17" s="33"/>
      <c r="O17" s="33"/>
      <c r="P17" s="33"/>
      <c r="Q17" s="33"/>
      <c r="R17" s="33"/>
      <c r="S17" s="32"/>
    </row>
    <row r="18" spans="1:19" ht="14.25" customHeight="1" hidden="1">
      <c r="A18" s="34"/>
      <c r="B18" s="34"/>
      <c r="C18" s="34"/>
      <c r="D18" s="34"/>
      <c r="E18" s="34"/>
      <c r="F18" s="35"/>
      <c r="G18" s="36"/>
      <c r="H18" s="36"/>
      <c r="I18" s="36"/>
      <c r="J18" s="81"/>
      <c r="K18" s="83"/>
      <c r="L18" s="27">
        <f t="shared" si="0"/>
        <v>0</v>
      </c>
      <c r="M18" s="117"/>
      <c r="N18" s="6"/>
      <c r="O18" s="6"/>
      <c r="P18" s="6"/>
      <c r="Q18" s="6"/>
      <c r="R18" s="6"/>
      <c r="S18" s="36"/>
    </row>
    <row r="19" spans="1:19" ht="18" customHeight="1" hidden="1">
      <c r="A19" s="37" t="s">
        <v>6</v>
      </c>
      <c r="B19" s="115" t="s">
        <v>11</v>
      </c>
      <c r="C19" s="115"/>
      <c r="D19" s="115"/>
      <c r="E19" s="115"/>
      <c r="F19" s="38"/>
      <c r="G19" s="39"/>
      <c r="H19" s="39"/>
      <c r="I19" s="39"/>
      <c r="J19" s="82"/>
      <c r="K19" s="82"/>
      <c r="L19" s="27">
        <f t="shared" si="0"/>
        <v>0</v>
      </c>
      <c r="M19" s="117"/>
      <c r="N19" s="40"/>
      <c r="O19" s="39"/>
      <c r="P19" s="39"/>
      <c r="Q19" s="39"/>
      <c r="R19" s="85"/>
      <c r="S19" s="39"/>
    </row>
    <row r="20" spans="1:19" ht="14.25" customHeight="1" hidden="1">
      <c r="A20" s="34"/>
      <c r="B20" s="34"/>
      <c r="C20" s="34"/>
      <c r="D20" s="34"/>
      <c r="E20" s="34"/>
      <c r="F20" s="35"/>
      <c r="G20" s="36"/>
      <c r="H20" s="36"/>
      <c r="I20" s="36"/>
      <c r="J20" s="81"/>
      <c r="K20" s="83"/>
      <c r="L20" s="27">
        <f t="shared" si="0"/>
        <v>0</v>
      </c>
      <c r="M20" s="117"/>
      <c r="N20" s="6"/>
      <c r="O20" s="6"/>
      <c r="P20" s="6"/>
      <c r="Q20" s="41"/>
      <c r="R20" s="41"/>
      <c r="S20" s="36"/>
    </row>
    <row r="21" spans="1:19" s="29" customFormat="1" ht="76.5" customHeight="1">
      <c r="A21" s="25" t="s">
        <v>9</v>
      </c>
      <c r="B21" s="25" t="s">
        <v>103</v>
      </c>
      <c r="C21" s="106" t="s">
        <v>108</v>
      </c>
      <c r="D21" s="107"/>
      <c r="E21" s="108"/>
      <c r="F21" s="21" t="s">
        <v>104</v>
      </c>
      <c r="G21" s="26" t="s">
        <v>110</v>
      </c>
      <c r="H21" s="26">
        <v>10</v>
      </c>
      <c r="I21" s="26">
        <v>5</v>
      </c>
      <c r="J21" s="27">
        <v>0.5</v>
      </c>
      <c r="K21" s="27">
        <v>0</v>
      </c>
      <c r="L21" s="27">
        <f t="shared" si="0"/>
        <v>0</v>
      </c>
      <c r="M21" s="117"/>
      <c r="N21" s="42"/>
      <c r="O21" s="27"/>
      <c r="P21" s="27"/>
      <c r="Q21" s="27"/>
      <c r="R21" s="84"/>
      <c r="S21" s="26"/>
    </row>
    <row r="22" spans="1:19" s="29" customFormat="1" ht="54.75" customHeight="1">
      <c r="A22" s="25" t="s">
        <v>13</v>
      </c>
      <c r="B22" s="25" t="s">
        <v>105</v>
      </c>
      <c r="C22" s="106" t="s">
        <v>106</v>
      </c>
      <c r="D22" s="107"/>
      <c r="E22" s="108"/>
      <c r="F22" s="21" t="s">
        <v>107</v>
      </c>
      <c r="G22" s="26" t="s">
        <v>110</v>
      </c>
      <c r="H22" s="26">
        <v>3</v>
      </c>
      <c r="I22" s="26">
        <v>3</v>
      </c>
      <c r="J22" s="27">
        <v>1</v>
      </c>
      <c r="K22" s="27">
        <v>13205.89</v>
      </c>
      <c r="L22" s="27">
        <f t="shared" si="0"/>
        <v>0.0005638767641055097</v>
      </c>
      <c r="M22" s="117"/>
      <c r="N22" s="42"/>
      <c r="O22" s="27"/>
      <c r="P22" s="27"/>
      <c r="Q22" s="27"/>
      <c r="R22" s="84"/>
      <c r="S22" s="26"/>
    </row>
    <row r="23" spans="1:19" s="23" customFormat="1" ht="18" customHeight="1" hidden="1">
      <c r="A23" s="19" t="s">
        <v>14</v>
      </c>
      <c r="B23" s="78"/>
      <c r="C23" s="78"/>
      <c r="D23" s="78"/>
      <c r="E23" s="78"/>
      <c r="F23" s="31"/>
      <c r="G23" s="32"/>
      <c r="H23" s="32"/>
      <c r="I23" s="32"/>
      <c r="J23" s="32"/>
      <c r="K23" s="32"/>
      <c r="L23" s="32"/>
      <c r="M23" s="118"/>
      <c r="N23" s="33"/>
      <c r="O23" s="33"/>
      <c r="P23" s="33"/>
      <c r="Q23" s="33"/>
      <c r="R23" s="33"/>
      <c r="S23" s="33"/>
    </row>
    <row r="24" spans="6:18" ht="18">
      <c r="F24" s="43"/>
      <c r="L24" s="44"/>
      <c r="M24" s="45"/>
      <c r="N24" s="45"/>
      <c r="P24" s="46">
        <f>SUM(P6:P23)</f>
        <v>0</v>
      </c>
      <c r="Q24" s="46">
        <f>SUM(Q6:Q22)</f>
        <v>0</v>
      </c>
      <c r="R24" s="45">
        <f>SUM(R6:R22)</f>
        <v>0</v>
      </c>
    </row>
    <row r="25" s="1" customFormat="1" ht="18"/>
    <row r="26" spans="1:7" ht="18">
      <c r="A26" s="47"/>
      <c r="B26" s="47"/>
      <c r="C26" s="47"/>
      <c r="D26" s="47"/>
      <c r="E26" s="47"/>
      <c r="F26" s="47"/>
      <c r="G26" s="47"/>
    </row>
  </sheetData>
  <sheetProtection/>
  <mergeCells count="18">
    <mergeCell ref="C22:E22"/>
    <mergeCell ref="C4:E4"/>
    <mergeCell ref="B19:E19"/>
    <mergeCell ref="M6:M23"/>
    <mergeCell ref="C9:E9"/>
    <mergeCell ref="C10:E10"/>
    <mergeCell ref="C11:E11"/>
    <mergeCell ref="C12:E12"/>
    <mergeCell ref="C13:E13"/>
    <mergeCell ref="A2:S2"/>
    <mergeCell ref="C5:E5"/>
    <mergeCell ref="C6:E6"/>
    <mergeCell ref="C7:E7"/>
    <mergeCell ref="C21:E21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0" fitToWidth="1" horizontalDpi="600" verticalDpi="600" orientation="landscape" paperSize="9" scale="58" r:id="rId1"/>
  <headerFooter>
    <oddHeader>&amp;C&amp;"Times New Roman,обычный"&amp;22 41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"/>
  <sheetViews>
    <sheetView view="pageBreakPreview" zoomScale="90" zoomScaleNormal="85" zoomScaleSheetLayoutView="90" workbookViewId="0" topLeftCell="A1">
      <selection activeCell="D6" sqref="D6"/>
    </sheetView>
  </sheetViews>
  <sheetFormatPr defaultColWidth="9.140625" defaultRowHeight="15"/>
  <cols>
    <col min="1" max="2" width="8.8515625" style="10" customWidth="1"/>
    <col min="3" max="3" width="28.7109375" style="9" customWidth="1"/>
    <col min="4" max="5" width="28.7109375" style="10" customWidth="1"/>
    <col min="6" max="16384" width="8.8515625" style="10" customWidth="1"/>
  </cols>
  <sheetData>
    <row r="2" spans="1:7" s="49" customFormat="1" ht="36" customHeight="1">
      <c r="A2" s="119" t="s">
        <v>45</v>
      </c>
      <c r="B2" s="119"/>
      <c r="C2" s="119"/>
      <c r="D2" s="119"/>
      <c r="E2" s="119"/>
      <c r="F2" s="119"/>
      <c r="G2" s="119"/>
    </row>
    <row r="3" spans="1:7" s="49" customFormat="1" ht="21">
      <c r="A3" s="3"/>
      <c r="B3" s="3"/>
      <c r="C3" s="4"/>
      <c r="D3" s="4"/>
      <c r="E3" s="4"/>
      <c r="F3" s="3"/>
      <c r="G3" s="3"/>
    </row>
    <row r="4" spans="1:7" s="49" customFormat="1" ht="156.75" customHeight="1">
      <c r="A4" s="3"/>
      <c r="B4" s="3"/>
      <c r="C4" s="48" t="s">
        <v>61</v>
      </c>
      <c r="D4" s="48" t="s">
        <v>62</v>
      </c>
      <c r="E4" s="48" t="s">
        <v>63</v>
      </c>
      <c r="F4" s="3"/>
      <c r="G4" s="3"/>
    </row>
    <row r="5" spans="1:7" s="49" customFormat="1" ht="18" customHeight="1">
      <c r="A5" s="3"/>
      <c r="B5" s="3"/>
      <c r="C5" s="48">
        <v>1</v>
      </c>
      <c r="D5" s="48">
        <v>2</v>
      </c>
      <c r="E5" s="48">
        <v>3</v>
      </c>
      <c r="F5" s="3"/>
      <c r="G5" s="3"/>
    </row>
    <row r="6" spans="1:7" s="49" customFormat="1" ht="52.5" customHeight="1">
      <c r="A6" s="3"/>
      <c r="B6" s="3"/>
      <c r="C6" s="48">
        <v>0.86</v>
      </c>
      <c r="D6" s="48">
        <v>0.82</v>
      </c>
      <c r="E6" s="77">
        <f>C6/D6</f>
        <v>1.048780487804878</v>
      </c>
      <c r="F6" s="3"/>
      <c r="G6" s="3"/>
    </row>
    <row r="7" spans="3:5" s="49" customFormat="1" ht="21">
      <c r="C7" s="50"/>
      <c r="D7" s="51"/>
      <c r="E7" s="52"/>
    </row>
  </sheetData>
  <sheetProtection/>
  <mergeCells count="1">
    <mergeCell ref="A2:G2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>
    <oddHeader>&amp;C&amp;"Times New Roman,обычный" 42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view="pageBreakPreview" zoomScale="55" zoomScaleNormal="71" zoomScaleSheetLayoutView="55" workbookViewId="0" topLeftCell="A40">
      <selection activeCell="H111" sqref="H111"/>
    </sheetView>
  </sheetViews>
  <sheetFormatPr defaultColWidth="9.140625" defaultRowHeight="126" customHeight="1"/>
  <cols>
    <col min="1" max="1" width="9.28125" style="12" customWidth="1"/>
    <col min="2" max="2" width="67.8515625" style="11" customWidth="1"/>
    <col min="3" max="3" width="30.7109375" style="11" customWidth="1"/>
    <col min="4" max="9" width="28.7109375" style="11" customWidth="1"/>
    <col min="10" max="16384" width="8.8515625" style="11" customWidth="1"/>
  </cols>
  <sheetData>
    <row r="1" spans="1:9" s="10" customFormat="1" ht="36" customHeight="1">
      <c r="A1" s="120" t="s">
        <v>27</v>
      </c>
      <c r="B1" s="120"/>
      <c r="C1" s="120"/>
      <c r="D1" s="120"/>
      <c r="E1" s="120"/>
      <c r="F1" s="120"/>
      <c r="G1" s="120"/>
      <c r="H1" s="120"/>
      <c r="I1" s="120"/>
    </row>
    <row r="2" ht="21"/>
    <row r="3" spans="1:9" ht="210">
      <c r="A3" s="53" t="s">
        <v>1</v>
      </c>
      <c r="B3" s="54" t="s">
        <v>30</v>
      </c>
      <c r="C3" s="54" t="s">
        <v>41</v>
      </c>
      <c r="D3" s="54" t="s">
        <v>31</v>
      </c>
      <c r="E3" s="54" t="s">
        <v>64</v>
      </c>
      <c r="F3" s="54" t="s">
        <v>65</v>
      </c>
      <c r="G3" s="54" t="s">
        <v>37</v>
      </c>
      <c r="H3" s="54" t="s">
        <v>66</v>
      </c>
      <c r="I3" s="54" t="s">
        <v>39</v>
      </c>
    </row>
    <row r="4" spans="1:9" ht="27.7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</row>
    <row r="5" spans="1:9" s="60" customFormat="1" ht="60.75" customHeight="1">
      <c r="A5" s="55">
        <v>1</v>
      </c>
      <c r="B5" s="56" t="s">
        <v>42</v>
      </c>
      <c r="C5" s="56" t="s">
        <v>184</v>
      </c>
      <c r="D5" s="57"/>
      <c r="E5" s="57"/>
      <c r="F5" s="58"/>
      <c r="G5" s="58"/>
      <c r="H5" s="59"/>
      <c r="I5" s="59"/>
    </row>
    <row r="6" spans="1:9" s="60" customFormat="1" ht="21">
      <c r="A6" s="55" t="s">
        <v>3</v>
      </c>
      <c r="B6" s="61" t="s">
        <v>4</v>
      </c>
      <c r="C6" s="61"/>
      <c r="D6" s="57"/>
      <c r="E6" s="57"/>
      <c r="F6" s="58"/>
      <c r="G6" s="58"/>
      <c r="H6" s="59"/>
      <c r="I6" s="59"/>
    </row>
    <row r="7" spans="1:9" s="60" customFormat="1" ht="84">
      <c r="A7" s="55" t="s">
        <v>2</v>
      </c>
      <c r="B7" s="56" t="s">
        <v>111</v>
      </c>
      <c r="C7" s="61"/>
      <c r="D7" s="57" t="s">
        <v>187</v>
      </c>
      <c r="E7" s="57">
        <v>0</v>
      </c>
      <c r="F7" s="58">
        <v>0</v>
      </c>
      <c r="G7" s="58">
        <v>0</v>
      </c>
      <c r="H7" s="59">
        <v>0</v>
      </c>
      <c r="I7" s="59"/>
    </row>
    <row r="8" spans="1:9" s="60" customFormat="1" ht="21">
      <c r="A8" s="55" t="s">
        <v>114</v>
      </c>
      <c r="B8" s="61" t="s">
        <v>113</v>
      </c>
      <c r="C8" s="61"/>
      <c r="D8" s="57"/>
      <c r="E8" s="57"/>
      <c r="F8" s="58"/>
      <c r="G8" s="58"/>
      <c r="H8" s="59"/>
      <c r="I8" s="59"/>
    </row>
    <row r="9" spans="1:9" s="60" customFormat="1" ht="126">
      <c r="A9" s="55" t="s">
        <v>2</v>
      </c>
      <c r="B9" s="56" t="s">
        <v>112</v>
      </c>
      <c r="C9" s="56"/>
      <c r="D9" s="57" t="s">
        <v>187</v>
      </c>
      <c r="E9" s="57">
        <v>0</v>
      </c>
      <c r="F9" s="58">
        <v>0</v>
      </c>
      <c r="G9" s="58">
        <v>0</v>
      </c>
      <c r="H9" s="59">
        <v>0</v>
      </c>
      <c r="I9" s="59"/>
    </row>
    <row r="10" spans="1:9" s="60" customFormat="1" ht="21">
      <c r="A10" s="55" t="s">
        <v>115</v>
      </c>
      <c r="B10" s="61" t="s">
        <v>116</v>
      </c>
      <c r="C10" s="56"/>
      <c r="D10" s="57"/>
      <c r="E10" s="57"/>
      <c r="F10" s="58"/>
      <c r="G10" s="58"/>
      <c r="H10" s="59"/>
      <c r="I10" s="59"/>
    </row>
    <row r="11" spans="1:9" s="60" customFormat="1" ht="147">
      <c r="A11" s="55"/>
      <c r="B11" s="56" t="s">
        <v>117</v>
      </c>
      <c r="C11" s="56"/>
      <c r="D11" s="57" t="s">
        <v>188</v>
      </c>
      <c r="E11" s="57">
        <v>20</v>
      </c>
      <c r="F11" s="58">
        <v>0</v>
      </c>
      <c r="G11" s="58"/>
      <c r="H11" s="59">
        <v>0</v>
      </c>
      <c r="I11" s="59"/>
    </row>
    <row r="12" spans="1:9" s="60" customFormat="1" ht="21">
      <c r="A12" s="55" t="s">
        <v>121</v>
      </c>
      <c r="B12" s="61" t="s">
        <v>122</v>
      </c>
      <c r="C12" s="56"/>
      <c r="D12" s="57"/>
      <c r="E12" s="57"/>
      <c r="F12" s="58"/>
      <c r="G12" s="58"/>
      <c r="H12" s="59"/>
      <c r="I12" s="59"/>
    </row>
    <row r="13" spans="1:9" s="60" customFormat="1" ht="126">
      <c r="A13" s="55"/>
      <c r="B13" s="56" t="s">
        <v>125</v>
      </c>
      <c r="C13" s="56"/>
      <c r="D13" s="57" t="s">
        <v>188</v>
      </c>
      <c r="E13" s="57">
        <v>60</v>
      </c>
      <c r="F13" s="58">
        <v>60</v>
      </c>
      <c r="G13" s="58"/>
      <c r="H13" s="59">
        <v>1</v>
      </c>
      <c r="I13" s="59"/>
    </row>
    <row r="14" spans="1:9" s="60" customFormat="1" ht="21">
      <c r="A14" s="55" t="s">
        <v>123</v>
      </c>
      <c r="B14" s="61" t="s">
        <v>124</v>
      </c>
      <c r="C14" s="56"/>
      <c r="D14" s="57"/>
      <c r="E14" s="57"/>
      <c r="F14" s="58"/>
      <c r="G14" s="58"/>
      <c r="H14" s="59"/>
      <c r="I14" s="59"/>
    </row>
    <row r="15" spans="1:9" s="60" customFormat="1" ht="105">
      <c r="A15" s="55"/>
      <c r="B15" s="56" t="s">
        <v>126</v>
      </c>
      <c r="C15" s="56"/>
      <c r="D15" s="57" t="s">
        <v>188</v>
      </c>
      <c r="E15" s="57">
        <v>80</v>
      </c>
      <c r="F15" s="58">
        <v>50</v>
      </c>
      <c r="G15" s="58"/>
      <c r="H15" s="59">
        <v>0.6</v>
      </c>
      <c r="I15" s="59"/>
    </row>
    <row r="16" spans="1:9" s="60" customFormat="1" ht="231">
      <c r="A16" s="55" t="s">
        <v>13</v>
      </c>
      <c r="B16" s="61" t="s">
        <v>127</v>
      </c>
      <c r="C16" s="61" t="s">
        <v>185</v>
      </c>
      <c r="D16" s="57"/>
      <c r="E16" s="57"/>
      <c r="F16" s="58"/>
      <c r="G16" s="58"/>
      <c r="H16" s="59"/>
      <c r="I16" s="59"/>
    </row>
    <row r="17" spans="1:9" s="60" customFormat="1" ht="21">
      <c r="A17" s="55" t="s">
        <v>128</v>
      </c>
      <c r="B17" s="61" t="s">
        <v>4</v>
      </c>
      <c r="C17" s="61"/>
      <c r="D17" s="57"/>
      <c r="E17" s="57"/>
      <c r="F17" s="58"/>
      <c r="G17" s="58"/>
      <c r="H17" s="59"/>
      <c r="I17" s="59"/>
    </row>
    <row r="18" spans="1:9" s="60" customFormat="1" ht="84">
      <c r="A18" s="55" t="s">
        <v>2</v>
      </c>
      <c r="B18" s="56" t="s">
        <v>111</v>
      </c>
      <c r="C18" s="61"/>
      <c r="D18" s="57" t="s">
        <v>187</v>
      </c>
      <c r="E18" s="57">
        <v>0</v>
      </c>
      <c r="F18" s="58">
        <v>0</v>
      </c>
      <c r="G18" s="58"/>
      <c r="H18" s="59">
        <v>0</v>
      </c>
      <c r="I18" s="59"/>
    </row>
    <row r="19" spans="1:9" s="60" customFormat="1" ht="21">
      <c r="A19" s="55" t="s">
        <v>129</v>
      </c>
      <c r="B19" s="61" t="s">
        <v>113</v>
      </c>
      <c r="C19" s="61"/>
      <c r="D19" s="57"/>
      <c r="E19" s="57"/>
      <c r="F19" s="58"/>
      <c r="G19" s="58"/>
      <c r="H19" s="59"/>
      <c r="I19" s="59"/>
    </row>
    <row r="20" spans="1:9" s="60" customFormat="1" ht="126">
      <c r="A20" s="55"/>
      <c r="B20" s="56" t="s">
        <v>112</v>
      </c>
      <c r="C20" s="61"/>
      <c r="D20" s="57" t="s">
        <v>187</v>
      </c>
      <c r="E20" s="57">
        <v>0</v>
      </c>
      <c r="F20" s="58">
        <v>0</v>
      </c>
      <c r="G20" s="58"/>
      <c r="H20" s="59">
        <v>0</v>
      </c>
      <c r="I20" s="59"/>
    </row>
    <row r="21" spans="1:9" s="60" customFormat="1" ht="21">
      <c r="A21" s="55" t="s">
        <v>132</v>
      </c>
      <c r="B21" s="61" t="s">
        <v>130</v>
      </c>
      <c r="C21" s="61"/>
      <c r="D21" s="57"/>
      <c r="E21" s="57"/>
      <c r="F21" s="58"/>
      <c r="G21" s="58"/>
      <c r="H21" s="59"/>
      <c r="I21" s="59"/>
    </row>
    <row r="22" spans="1:9" s="60" customFormat="1" ht="147">
      <c r="A22" s="55"/>
      <c r="B22" s="56" t="s">
        <v>117</v>
      </c>
      <c r="C22" s="61"/>
      <c r="D22" s="57" t="s">
        <v>188</v>
      </c>
      <c r="E22" s="57">
        <v>20</v>
      </c>
      <c r="F22" s="58">
        <v>0</v>
      </c>
      <c r="G22" s="58"/>
      <c r="H22" s="59">
        <v>0</v>
      </c>
      <c r="I22" s="59"/>
    </row>
    <row r="23" spans="1:9" s="60" customFormat="1" ht="21">
      <c r="A23" s="55" t="s">
        <v>133</v>
      </c>
      <c r="B23" s="61" t="s">
        <v>122</v>
      </c>
      <c r="C23" s="61"/>
      <c r="D23" s="57"/>
      <c r="E23" s="57"/>
      <c r="F23" s="58"/>
      <c r="G23" s="58"/>
      <c r="H23" s="59"/>
      <c r="I23" s="59"/>
    </row>
    <row r="24" spans="1:9" s="60" customFormat="1" ht="126">
      <c r="A24" s="55"/>
      <c r="B24" s="56" t="s">
        <v>125</v>
      </c>
      <c r="C24" s="61"/>
      <c r="D24" s="57" t="s">
        <v>188</v>
      </c>
      <c r="E24" s="57">
        <v>60</v>
      </c>
      <c r="F24" s="58">
        <v>60</v>
      </c>
      <c r="G24" s="58"/>
      <c r="H24" s="59">
        <v>1</v>
      </c>
      <c r="I24" s="59"/>
    </row>
    <row r="25" spans="1:9" s="60" customFormat="1" ht="21">
      <c r="A25" s="55" t="s">
        <v>134</v>
      </c>
      <c r="B25" s="61" t="s">
        <v>131</v>
      </c>
      <c r="C25" s="61"/>
      <c r="D25" s="57"/>
      <c r="E25" s="57"/>
      <c r="F25" s="58"/>
      <c r="G25" s="58"/>
      <c r="H25" s="59"/>
      <c r="I25" s="59"/>
    </row>
    <row r="26" spans="1:9" s="60" customFormat="1" ht="105">
      <c r="A26" s="55"/>
      <c r="B26" s="56" t="s">
        <v>126</v>
      </c>
      <c r="C26" s="61"/>
      <c r="D26" s="57" t="s">
        <v>188</v>
      </c>
      <c r="E26" s="57">
        <v>80</v>
      </c>
      <c r="F26" s="58">
        <v>30</v>
      </c>
      <c r="G26" s="58"/>
      <c r="H26" s="59">
        <v>0.3</v>
      </c>
      <c r="I26" s="59"/>
    </row>
    <row r="27" spans="1:9" s="60" customFormat="1" ht="231">
      <c r="A27" s="55" t="s">
        <v>17</v>
      </c>
      <c r="B27" s="61" t="s">
        <v>135</v>
      </c>
      <c r="C27" s="61" t="s">
        <v>184</v>
      </c>
      <c r="D27" s="57"/>
      <c r="E27" s="57"/>
      <c r="F27" s="58"/>
      <c r="G27" s="58"/>
      <c r="H27" s="59"/>
      <c r="I27" s="59"/>
    </row>
    <row r="28" spans="1:9" s="60" customFormat="1" ht="21">
      <c r="A28" s="55" t="s">
        <v>136</v>
      </c>
      <c r="B28" s="61" t="s">
        <v>4</v>
      </c>
      <c r="C28" s="61"/>
      <c r="D28" s="57"/>
      <c r="E28" s="57"/>
      <c r="F28" s="58"/>
      <c r="G28" s="58"/>
      <c r="H28" s="59"/>
      <c r="I28" s="59"/>
    </row>
    <row r="29" spans="1:9" s="60" customFormat="1" ht="84">
      <c r="A29" s="55"/>
      <c r="B29" s="56" t="s">
        <v>111</v>
      </c>
      <c r="C29" s="61"/>
      <c r="D29" s="57" t="s">
        <v>187</v>
      </c>
      <c r="E29" s="57">
        <v>0</v>
      </c>
      <c r="F29" s="58">
        <v>0</v>
      </c>
      <c r="G29" s="58"/>
      <c r="H29" s="59">
        <v>0</v>
      </c>
      <c r="I29" s="59"/>
    </row>
    <row r="30" spans="1:9" s="60" customFormat="1" ht="21">
      <c r="A30" s="55" t="s">
        <v>137</v>
      </c>
      <c r="B30" s="61" t="s">
        <v>113</v>
      </c>
      <c r="C30" s="61"/>
      <c r="D30" s="57"/>
      <c r="E30" s="57"/>
      <c r="F30" s="58"/>
      <c r="G30" s="58"/>
      <c r="H30" s="59"/>
      <c r="I30" s="59"/>
    </row>
    <row r="31" spans="1:9" s="60" customFormat="1" ht="126">
      <c r="A31" s="55"/>
      <c r="B31" s="56" t="s">
        <v>112</v>
      </c>
      <c r="C31" s="61"/>
      <c r="D31" s="57" t="s">
        <v>187</v>
      </c>
      <c r="E31" s="57">
        <v>0</v>
      </c>
      <c r="F31" s="58">
        <v>0</v>
      </c>
      <c r="G31" s="58"/>
      <c r="H31" s="59">
        <v>0</v>
      </c>
      <c r="I31" s="59"/>
    </row>
    <row r="32" spans="1:9" s="60" customFormat="1" ht="21">
      <c r="A32" s="55" t="s">
        <v>138</v>
      </c>
      <c r="B32" s="61" t="s">
        <v>130</v>
      </c>
      <c r="C32" s="61"/>
      <c r="D32" s="57"/>
      <c r="E32" s="57"/>
      <c r="F32" s="58"/>
      <c r="G32" s="58"/>
      <c r="H32" s="59"/>
      <c r="I32" s="59"/>
    </row>
    <row r="33" spans="1:9" s="60" customFormat="1" ht="147">
      <c r="A33" s="55"/>
      <c r="B33" s="56" t="s">
        <v>117</v>
      </c>
      <c r="C33" s="61"/>
      <c r="D33" s="57" t="s">
        <v>188</v>
      </c>
      <c r="E33" s="57">
        <v>25</v>
      </c>
      <c r="F33" s="58">
        <v>0</v>
      </c>
      <c r="G33" s="58"/>
      <c r="H33" s="59">
        <v>0</v>
      </c>
      <c r="I33" s="59"/>
    </row>
    <row r="34" spans="1:9" s="60" customFormat="1" ht="21">
      <c r="A34" s="55" t="s">
        <v>139</v>
      </c>
      <c r="B34" s="61" t="s">
        <v>122</v>
      </c>
      <c r="C34" s="61"/>
      <c r="D34" s="57"/>
      <c r="E34" s="57"/>
      <c r="F34" s="58"/>
      <c r="G34" s="58"/>
      <c r="H34" s="59"/>
      <c r="I34" s="59"/>
    </row>
    <row r="35" spans="1:9" s="60" customFormat="1" ht="126">
      <c r="A35" s="55"/>
      <c r="B35" s="56" t="s">
        <v>125</v>
      </c>
      <c r="C35" s="61"/>
      <c r="D35" s="57" t="s">
        <v>188</v>
      </c>
      <c r="E35" s="57">
        <v>80</v>
      </c>
      <c r="F35" s="58">
        <v>80</v>
      </c>
      <c r="G35" s="58"/>
      <c r="H35" s="59">
        <v>1</v>
      </c>
      <c r="I35" s="59"/>
    </row>
    <row r="36" spans="1:9" s="60" customFormat="1" ht="21">
      <c r="A36" s="55" t="s">
        <v>140</v>
      </c>
      <c r="B36" s="61" t="s">
        <v>131</v>
      </c>
      <c r="C36" s="61"/>
      <c r="D36" s="57"/>
      <c r="E36" s="57"/>
      <c r="F36" s="58"/>
      <c r="G36" s="58"/>
      <c r="H36" s="59"/>
      <c r="I36" s="59"/>
    </row>
    <row r="37" spans="1:9" s="60" customFormat="1" ht="105">
      <c r="A37" s="55"/>
      <c r="B37" s="56" t="s">
        <v>126</v>
      </c>
      <c r="C37" s="61"/>
      <c r="D37" s="57" t="s">
        <v>188</v>
      </c>
      <c r="E37" s="57">
        <v>75</v>
      </c>
      <c r="F37" s="58">
        <v>25</v>
      </c>
      <c r="G37" s="58"/>
      <c r="H37" s="59">
        <v>0.3</v>
      </c>
      <c r="I37" s="59"/>
    </row>
    <row r="38" spans="1:9" s="60" customFormat="1" ht="231">
      <c r="A38" s="55" t="s">
        <v>18</v>
      </c>
      <c r="B38" s="61" t="s">
        <v>141</v>
      </c>
      <c r="C38" s="61" t="s">
        <v>184</v>
      </c>
      <c r="D38" s="57"/>
      <c r="E38" s="57"/>
      <c r="F38" s="58"/>
      <c r="G38" s="58"/>
      <c r="H38" s="59"/>
      <c r="I38" s="59"/>
    </row>
    <row r="39" spans="1:9" s="60" customFormat="1" ht="21">
      <c r="A39" s="55" t="s">
        <v>142</v>
      </c>
      <c r="B39" s="61" t="s">
        <v>4</v>
      </c>
      <c r="C39" s="61"/>
      <c r="D39" s="57"/>
      <c r="E39" s="57"/>
      <c r="F39" s="58"/>
      <c r="G39" s="58"/>
      <c r="H39" s="59"/>
      <c r="I39" s="59"/>
    </row>
    <row r="40" spans="1:9" s="60" customFormat="1" ht="84">
      <c r="A40" s="55"/>
      <c r="B40" s="56" t="s">
        <v>111</v>
      </c>
      <c r="C40" s="61"/>
      <c r="D40" s="57" t="s">
        <v>187</v>
      </c>
      <c r="E40" s="57">
        <v>0</v>
      </c>
      <c r="F40" s="58">
        <v>0</v>
      </c>
      <c r="G40" s="58"/>
      <c r="H40" s="59">
        <v>0</v>
      </c>
      <c r="I40" s="59"/>
    </row>
    <row r="41" spans="1:9" s="60" customFormat="1" ht="21">
      <c r="A41" s="55" t="s">
        <v>143</v>
      </c>
      <c r="B41" s="61" t="s">
        <v>113</v>
      </c>
      <c r="C41" s="61"/>
      <c r="D41" s="57"/>
      <c r="E41" s="57"/>
      <c r="F41" s="58"/>
      <c r="G41" s="58"/>
      <c r="H41" s="59"/>
      <c r="I41" s="59"/>
    </row>
    <row r="42" spans="1:9" s="60" customFormat="1" ht="126">
      <c r="A42" s="55"/>
      <c r="B42" s="56" t="s">
        <v>112</v>
      </c>
      <c r="C42" s="61"/>
      <c r="D42" s="57" t="s">
        <v>187</v>
      </c>
      <c r="E42" s="57">
        <v>0</v>
      </c>
      <c r="F42" s="58">
        <v>0</v>
      </c>
      <c r="G42" s="58"/>
      <c r="H42" s="59">
        <v>0</v>
      </c>
      <c r="I42" s="59"/>
    </row>
    <row r="43" spans="1:9" s="60" customFormat="1" ht="21">
      <c r="A43" s="55" t="s">
        <v>144</v>
      </c>
      <c r="B43" s="61" t="s">
        <v>130</v>
      </c>
      <c r="C43" s="61"/>
      <c r="D43" s="57"/>
      <c r="E43" s="57"/>
      <c r="F43" s="58"/>
      <c r="G43" s="58"/>
      <c r="H43" s="59"/>
      <c r="I43" s="59"/>
    </row>
    <row r="44" spans="1:9" s="60" customFormat="1" ht="147">
      <c r="A44" s="55"/>
      <c r="B44" s="56" t="s">
        <v>117</v>
      </c>
      <c r="C44" s="61"/>
      <c r="D44" s="57" t="s">
        <v>188</v>
      </c>
      <c r="E44" s="57">
        <v>0</v>
      </c>
      <c r="F44" s="58">
        <v>0</v>
      </c>
      <c r="G44" s="58"/>
      <c r="H44" s="59">
        <v>0</v>
      </c>
      <c r="I44" s="59"/>
    </row>
    <row r="45" spans="1:9" s="60" customFormat="1" ht="21">
      <c r="A45" s="55" t="s">
        <v>145</v>
      </c>
      <c r="B45" s="61" t="s">
        <v>122</v>
      </c>
      <c r="C45" s="61"/>
      <c r="D45" s="57"/>
      <c r="E45" s="57"/>
      <c r="F45" s="58"/>
      <c r="G45" s="58"/>
      <c r="H45" s="59"/>
      <c r="I45" s="59"/>
    </row>
    <row r="46" spans="1:9" s="60" customFormat="1" ht="126">
      <c r="A46" s="55"/>
      <c r="B46" s="56" t="s">
        <v>125</v>
      </c>
      <c r="C46" s="61"/>
      <c r="D46" s="57" t="s">
        <v>188</v>
      </c>
      <c r="E46" s="57">
        <v>0</v>
      </c>
      <c r="F46" s="58">
        <v>0</v>
      </c>
      <c r="G46" s="58"/>
      <c r="H46" s="59">
        <v>0</v>
      </c>
      <c r="I46" s="59"/>
    </row>
    <row r="47" spans="1:9" s="60" customFormat="1" ht="21">
      <c r="A47" s="55" t="s">
        <v>146</v>
      </c>
      <c r="B47" s="61" t="s">
        <v>131</v>
      </c>
      <c r="C47" s="61"/>
      <c r="D47" s="57"/>
      <c r="E47" s="57"/>
      <c r="F47" s="58"/>
      <c r="G47" s="58"/>
      <c r="H47" s="59"/>
      <c r="I47" s="59"/>
    </row>
    <row r="48" spans="1:9" s="60" customFormat="1" ht="105">
      <c r="A48" s="55"/>
      <c r="B48" s="56" t="s">
        <v>126</v>
      </c>
      <c r="C48" s="61"/>
      <c r="D48" s="57" t="s">
        <v>188</v>
      </c>
      <c r="E48" s="57">
        <v>0</v>
      </c>
      <c r="F48" s="58">
        <v>0</v>
      </c>
      <c r="G48" s="58"/>
      <c r="H48" s="59">
        <v>0</v>
      </c>
      <c r="I48" s="59"/>
    </row>
    <row r="49" spans="1:9" s="60" customFormat="1" ht="231">
      <c r="A49" s="55" t="s">
        <v>19</v>
      </c>
      <c r="B49" s="61" t="s">
        <v>147</v>
      </c>
      <c r="C49" s="61" t="s">
        <v>185</v>
      </c>
      <c r="D49" s="57"/>
      <c r="E49" s="57"/>
      <c r="F49" s="58"/>
      <c r="G49" s="58"/>
      <c r="H49" s="59"/>
      <c r="I49" s="59"/>
    </row>
    <row r="50" spans="1:9" s="60" customFormat="1" ht="21">
      <c r="A50" s="55" t="s">
        <v>148</v>
      </c>
      <c r="B50" s="61" t="s">
        <v>4</v>
      </c>
      <c r="C50" s="61"/>
      <c r="D50" s="57"/>
      <c r="E50" s="57"/>
      <c r="F50" s="58"/>
      <c r="G50" s="58"/>
      <c r="H50" s="59"/>
      <c r="I50" s="59"/>
    </row>
    <row r="51" spans="1:9" s="60" customFormat="1" ht="84">
      <c r="A51" s="55"/>
      <c r="B51" s="61" t="s">
        <v>111</v>
      </c>
      <c r="C51" s="61"/>
      <c r="D51" s="57" t="s">
        <v>187</v>
      </c>
      <c r="E51" s="57">
        <v>0</v>
      </c>
      <c r="F51" s="58">
        <v>0</v>
      </c>
      <c r="G51" s="58"/>
      <c r="H51" s="59">
        <v>0</v>
      </c>
      <c r="I51" s="59"/>
    </row>
    <row r="52" spans="1:9" s="60" customFormat="1" ht="21">
      <c r="A52" s="55" t="s">
        <v>149</v>
      </c>
      <c r="B52" s="61" t="s">
        <v>113</v>
      </c>
      <c r="C52" s="61"/>
      <c r="D52" s="57"/>
      <c r="E52" s="57"/>
      <c r="F52" s="58"/>
      <c r="G52" s="58"/>
      <c r="H52" s="59"/>
      <c r="I52" s="59"/>
    </row>
    <row r="53" spans="1:9" s="60" customFormat="1" ht="126">
      <c r="A53" s="55"/>
      <c r="B53" s="61" t="s">
        <v>112</v>
      </c>
      <c r="C53" s="61"/>
      <c r="D53" s="57" t="s">
        <v>187</v>
      </c>
      <c r="E53" s="57">
        <v>0</v>
      </c>
      <c r="F53" s="58">
        <v>0</v>
      </c>
      <c r="G53" s="58"/>
      <c r="H53" s="59">
        <v>0</v>
      </c>
      <c r="I53" s="59"/>
    </row>
    <row r="54" spans="1:9" s="60" customFormat="1" ht="21">
      <c r="A54" s="55" t="s">
        <v>150</v>
      </c>
      <c r="B54" s="61" t="s">
        <v>130</v>
      </c>
      <c r="C54" s="61"/>
      <c r="D54" s="57"/>
      <c r="E54" s="57"/>
      <c r="F54" s="58"/>
      <c r="G54" s="58"/>
      <c r="H54" s="59"/>
      <c r="I54" s="59"/>
    </row>
    <row r="55" spans="1:9" s="60" customFormat="1" ht="147">
      <c r="A55" s="55"/>
      <c r="B55" s="61" t="s">
        <v>117</v>
      </c>
      <c r="C55" s="61"/>
      <c r="D55" s="57" t="s">
        <v>188</v>
      </c>
      <c r="E55" s="57">
        <v>10</v>
      </c>
      <c r="F55" s="58">
        <v>0</v>
      </c>
      <c r="G55" s="58"/>
      <c r="H55" s="59">
        <v>0</v>
      </c>
      <c r="I55" s="59"/>
    </row>
    <row r="56" spans="1:9" s="60" customFormat="1" ht="21">
      <c r="A56" s="55" t="s">
        <v>151</v>
      </c>
      <c r="B56" s="61" t="s">
        <v>122</v>
      </c>
      <c r="C56" s="61"/>
      <c r="D56" s="57"/>
      <c r="E56" s="57"/>
      <c r="F56" s="58"/>
      <c r="G56" s="58"/>
      <c r="H56" s="59"/>
      <c r="I56" s="59"/>
    </row>
    <row r="57" spans="1:9" s="60" customFormat="1" ht="126">
      <c r="A57" s="55"/>
      <c r="B57" s="61" t="s">
        <v>125</v>
      </c>
      <c r="C57" s="61"/>
      <c r="D57" s="57" t="s">
        <v>188</v>
      </c>
      <c r="E57" s="57">
        <v>70</v>
      </c>
      <c r="F57" s="58">
        <v>70</v>
      </c>
      <c r="G57" s="58"/>
      <c r="H57" s="59">
        <v>1</v>
      </c>
      <c r="I57" s="59"/>
    </row>
    <row r="58" spans="1:9" s="60" customFormat="1" ht="21">
      <c r="A58" s="55" t="s">
        <v>150</v>
      </c>
      <c r="B58" s="61" t="s">
        <v>131</v>
      </c>
      <c r="C58" s="61"/>
      <c r="D58" s="57"/>
      <c r="E58" s="57"/>
      <c r="F58" s="58"/>
      <c r="G58" s="58"/>
      <c r="H58" s="59"/>
      <c r="I58" s="59"/>
    </row>
    <row r="59" spans="1:9" s="60" customFormat="1" ht="105">
      <c r="A59" s="55"/>
      <c r="B59" s="61" t="s">
        <v>126</v>
      </c>
      <c r="C59" s="61"/>
      <c r="D59" s="57" t="s">
        <v>188</v>
      </c>
      <c r="E59" s="57">
        <v>80</v>
      </c>
      <c r="F59" s="58">
        <v>30</v>
      </c>
      <c r="G59" s="58"/>
      <c r="H59" s="59">
        <v>0.3</v>
      </c>
      <c r="I59" s="59"/>
    </row>
    <row r="60" spans="1:9" s="60" customFormat="1" ht="231">
      <c r="A60" s="55" t="s">
        <v>20</v>
      </c>
      <c r="B60" s="61" t="s">
        <v>156</v>
      </c>
      <c r="C60" s="61" t="s">
        <v>185</v>
      </c>
      <c r="D60" s="57"/>
      <c r="E60" s="57"/>
      <c r="F60" s="58"/>
      <c r="G60" s="58"/>
      <c r="H60" s="59"/>
      <c r="I60" s="59"/>
    </row>
    <row r="61" spans="1:9" s="60" customFormat="1" ht="21">
      <c r="A61" s="55" t="s">
        <v>152</v>
      </c>
      <c r="B61" s="61" t="s">
        <v>4</v>
      </c>
      <c r="C61" s="61"/>
      <c r="D61" s="57"/>
      <c r="E61" s="57"/>
      <c r="F61" s="58"/>
      <c r="G61" s="58"/>
      <c r="H61" s="59"/>
      <c r="I61" s="59"/>
    </row>
    <row r="62" spans="1:9" s="60" customFormat="1" ht="84">
      <c r="A62" s="55"/>
      <c r="B62" s="61" t="s">
        <v>111</v>
      </c>
      <c r="C62" s="61"/>
      <c r="D62" s="57" t="s">
        <v>187</v>
      </c>
      <c r="E62" s="57">
        <v>0</v>
      </c>
      <c r="F62" s="58">
        <v>0</v>
      </c>
      <c r="G62" s="58"/>
      <c r="H62" s="59">
        <v>0</v>
      </c>
      <c r="I62" s="59"/>
    </row>
    <row r="63" spans="1:9" s="60" customFormat="1" ht="21">
      <c r="A63" s="55" t="s">
        <v>153</v>
      </c>
      <c r="B63" s="61" t="s">
        <v>113</v>
      </c>
      <c r="C63" s="61"/>
      <c r="D63" s="57"/>
      <c r="E63" s="57"/>
      <c r="F63" s="58"/>
      <c r="G63" s="58"/>
      <c r="H63" s="59"/>
      <c r="I63" s="59"/>
    </row>
    <row r="64" spans="1:9" s="60" customFormat="1" ht="126">
      <c r="A64" s="55"/>
      <c r="B64" s="61" t="s">
        <v>112</v>
      </c>
      <c r="C64" s="61"/>
      <c r="D64" s="57" t="s">
        <v>187</v>
      </c>
      <c r="E64" s="57">
        <v>0</v>
      </c>
      <c r="F64" s="58">
        <v>0</v>
      </c>
      <c r="G64" s="58"/>
      <c r="H64" s="59">
        <v>0</v>
      </c>
      <c r="I64" s="59"/>
    </row>
    <row r="65" spans="1:9" s="60" customFormat="1" ht="21">
      <c r="A65" s="55" t="s">
        <v>154</v>
      </c>
      <c r="B65" s="61" t="s">
        <v>130</v>
      </c>
      <c r="C65" s="61"/>
      <c r="D65" s="57"/>
      <c r="E65" s="57"/>
      <c r="F65" s="58"/>
      <c r="G65" s="58"/>
      <c r="H65" s="59"/>
      <c r="I65" s="59"/>
    </row>
    <row r="66" spans="1:9" s="60" customFormat="1" ht="147">
      <c r="A66" s="55"/>
      <c r="B66" s="61" t="s">
        <v>117</v>
      </c>
      <c r="C66" s="61"/>
      <c r="D66" s="57" t="s">
        <v>188</v>
      </c>
      <c r="E66" s="57">
        <v>35</v>
      </c>
      <c r="F66" s="58">
        <v>0</v>
      </c>
      <c r="G66" s="58"/>
      <c r="H66" s="59">
        <v>0</v>
      </c>
      <c r="I66" s="59"/>
    </row>
    <row r="67" spans="1:9" s="60" customFormat="1" ht="21">
      <c r="A67" s="55" t="s">
        <v>155</v>
      </c>
      <c r="B67" s="61" t="s">
        <v>122</v>
      </c>
      <c r="C67" s="61"/>
      <c r="D67" s="57"/>
      <c r="E67" s="57"/>
      <c r="F67" s="58"/>
      <c r="G67" s="58"/>
      <c r="H67" s="59"/>
      <c r="I67" s="59"/>
    </row>
    <row r="68" spans="1:9" s="60" customFormat="1" ht="126">
      <c r="A68" s="55"/>
      <c r="B68" s="61" t="s">
        <v>125</v>
      </c>
      <c r="C68" s="61"/>
      <c r="D68" s="57" t="s">
        <v>188</v>
      </c>
      <c r="E68" s="57">
        <v>80</v>
      </c>
      <c r="F68" s="58">
        <v>80</v>
      </c>
      <c r="G68" s="58"/>
      <c r="H68" s="59">
        <v>1</v>
      </c>
      <c r="I68" s="59"/>
    </row>
    <row r="69" spans="1:9" s="60" customFormat="1" ht="21">
      <c r="A69" s="55" t="s">
        <v>154</v>
      </c>
      <c r="B69" s="61" t="s">
        <v>131</v>
      </c>
      <c r="C69" s="61"/>
      <c r="D69" s="57"/>
      <c r="E69" s="57"/>
      <c r="F69" s="58"/>
      <c r="G69" s="58"/>
      <c r="H69" s="59"/>
      <c r="I69" s="59"/>
    </row>
    <row r="70" spans="1:9" s="60" customFormat="1" ht="105">
      <c r="A70" s="55"/>
      <c r="B70" s="61" t="s">
        <v>126</v>
      </c>
      <c r="C70" s="61"/>
      <c r="D70" s="57" t="s">
        <v>188</v>
      </c>
      <c r="E70" s="57">
        <v>90</v>
      </c>
      <c r="F70" s="58">
        <v>40</v>
      </c>
      <c r="G70" s="58"/>
      <c r="H70" s="59">
        <v>0.4</v>
      </c>
      <c r="I70" s="59"/>
    </row>
    <row r="71" spans="1:9" s="60" customFormat="1" ht="231">
      <c r="A71" s="55" t="s">
        <v>21</v>
      </c>
      <c r="B71" s="61" t="s">
        <v>157</v>
      </c>
      <c r="C71" s="61" t="s">
        <v>184</v>
      </c>
      <c r="D71" s="57"/>
      <c r="E71" s="57"/>
      <c r="F71" s="58"/>
      <c r="G71" s="58"/>
      <c r="H71" s="59"/>
      <c r="I71" s="59"/>
    </row>
    <row r="72" spans="1:9" s="60" customFormat="1" ht="21">
      <c r="A72" s="55" t="s">
        <v>158</v>
      </c>
      <c r="B72" s="61" t="s">
        <v>4</v>
      </c>
      <c r="C72" s="61"/>
      <c r="D72" s="57"/>
      <c r="E72" s="57"/>
      <c r="F72" s="58"/>
      <c r="G72" s="58"/>
      <c r="H72" s="59"/>
      <c r="I72" s="59"/>
    </row>
    <row r="73" spans="1:9" s="60" customFormat="1" ht="84">
      <c r="A73" s="55"/>
      <c r="B73" s="61" t="s">
        <v>111</v>
      </c>
      <c r="C73" s="61"/>
      <c r="D73" s="57" t="s">
        <v>187</v>
      </c>
      <c r="E73" s="57">
        <v>0</v>
      </c>
      <c r="F73" s="58">
        <v>0</v>
      </c>
      <c r="G73" s="58"/>
      <c r="H73" s="59">
        <v>0</v>
      </c>
      <c r="I73" s="59"/>
    </row>
    <row r="74" spans="1:9" s="60" customFormat="1" ht="21">
      <c r="A74" s="55" t="s">
        <v>159</v>
      </c>
      <c r="B74" s="61" t="s">
        <v>113</v>
      </c>
      <c r="C74" s="61"/>
      <c r="D74" s="57"/>
      <c r="E74" s="57"/>
      <c r="F74" s="58"/>
      <c r="G74" s="58"/>
      <c r="H74" s="59"/>
      <c r="I74" s="59"/>
    </row>
    <row r="75" spans="1:9" s="60" customFormat="1" ht="126">
      <c r="A75" s="55"/>
      <c r="B75" s="61" t="s">
        <v>112</v>
      </c>
      <c r="C75" s="61"/>
      <c r="D75" s="57" t="s">
        <v>187</v>
      </c>
      <c r="E75" s="57">
        <v>0</v>
      </c>
      <c r="F75" s="58">
        <v>0</v>
      </c>
      <c r="G75" s="58"/>
      <c r="H75" s="59">
        <v>0</v>
      </c>
      <c r="I75" s="59"/>
    </row>
    <row r="76" spans="1:9" s="60" customFormat="1" ht="21">
      <c r="A76" s="55" t="s">
        <v>160</v>
      </c>
      <c r="B76" s="61" t="s">
        <v>130</v>
      </c>
      <c r="C76" s="61"/>
      <c r="D76" s="57"/>
      <c r="E76" s="57"/>
      <c r="F76" s="58"/>
      <c r="G76" s="58"/>
      <c r="H76" s="59"/>
      <c r="I76" s="59"/>
    </row>
    <row r="77" spans="1:9" s="60" customFormat="1" ht="147">
      <c r="A77" s="55"/>
      <c r="B77" s="61" t="s">
        <v>117</v>
      </c>
      <c r="C77" s="61"/>
      <c r="D77" s="57" t="s">
        <v>188</v>
      </c>
      <c r="E77" s="57">
        <v>50</v>
      </c>
      <c r="F77" s="58">
        <v>0</v>
      </c>
      <c r="G77" s="58"/>
      <c r="H77" s="59">
        <v>0</v>
      </c>
      <c r="I77" s="59"/>
    </row>
    <row r="78" spans="1:9" s="60" customFormat="1" ht="21">
      <c r="A78" s="55" t="s">
        <v>161</v>
      </c>
      <c r="B78" s="61" t="s">
        <v>122</v>
      </c>
      <c r="C78" s="61"/>
      <c r="D78" s="57"/>
      <c r="E78" s="57"/>
      <c r="F78" s="58"/>
      <c r="G78" s="58"/>
      <c r="H78" s="59"/>
      <c r="I78" s="59"/>
    </row>
    <row r="79" spans="1:9" s="60" customFormat="1" ht="126">
      <c r="A79" s="55"/>
      <c r="B79" s="61" t="s">
        <v>125</v>
      </c>
      <c r="C79" s="61"/>
      <c r="D79" s="57" t="s">
        <v>188</v>
      </c>
      <c r="E79" s="57">
        <v>60</v>
      </c>
      <c r="F79" s="58">
        <v>60</v>
      </c>
      <c r="G79" s="58"/>
      <c r="H79" s="59">
        <v>1</v>
      </c>
      <c r="I79" s="59"/>
    </row>
    <row r="80" spans="1:9" s="60" customFormat="1" ht="21">
      <c r="A80" s="55" t="s">
        <v>162</v>
      </c>
      <c r="B80" s="61" t="s">
        <v>131</v>
      </c>
      <c r="C80" s="61"/>
      <c r="D80" s="57"/>
      <c r="E80" s="57"/>
      <c r="F80" s="58"/>
      <c r="G80" s="58"/>
      <c r="H80" s="59"/>
      <c r="I80" s="59"/>
    </row>
    <row r="81" spans="1:9" s="60" customFormat="1" ht="105">
      <c r="A81" s="55"/>
      <c r="B81" s="61" t="s">
        <v>126</v>
      </c>
      <c r="C81" s="61"/>
      <c r="D81" s="57" t="s">
        <v>188</v>
      </c>
      <c r="E81" s="57">
        <v>90</v>
      </c>
      <c r="F81" s="58">
        <v>90</v>
      </c>
      <c r="G81" s="58"/>
      <c r="H81" s="59">
        <v>1</v>
      </c>
      <c r="I81" s="59"/>
    </row>
    <row r="82" spans="1:9" s="60" customFormat="1" ht="231">
      <c r="A82" s="55" t="s">
        <v>67</v>
      </c>
      <c r="B82" s="61" t="s">
        <v>163</v>
      </c>
      <c r="C82" s="61" t="s">
        <v>185</v>
      </c>
      <c r="D82" s="57"/>
      <c r="E82" s="57"/>
      <c r="F82" s="58"/>
      <c r="G82" s="58"/>
      <c r="H82" s="59"/>
      <c r="I82" s="59"/>
    </row>
    <row r="83" spans="1:9" s="60" customFormat="1" ht="21">
      <c r="A83" s="55" t="s">
        <v>164</v>
      </c>
      <c r="B83" s="61" t="s">
        <v>4</v>
      </c>
      <c r="C83" s="61"/>
      <c r="D83" s="57"/>
      <c r="E83" s="57"/>
      <c r="F83" s="58"/>
      <c r="G83" s="58"/>
      <c r="H83" s="59"/>
      <c r="I83" s="59"/>
    </row>
    <row r="84" spans="1:9" s="60" customFormat="1" ht="84">
      <c r="A84" s="55"/>
      <c r="B84" s="61" t="s">
        <v>111</v>
      </c>
      <c r="C84" s="61"/>
      <c r="D84" s="57" t="s">
        <v>187</v>
      </c>
      <c r="E84" s="57">
        <v>0</v>
      </c>
      <c r="F84" s="58">
        <v>0</v>
      </c>
      <c r="G84" s="58"/>
      <c r="H84" s="59">
        <v>0</v>
      </c>
      <c r="I84" s="59"/>
    </row>
    <row r="85" spans="1:9" s="60" customFormat="1" ht="21">
      <c r="A85" s="55" t="s">
        <v>165</v>
      </c>
      <c r="B85" s="61" t="s">
        <v>113</v>
      </c>
      <c r="C85" s="61"/>
      <c r="D85" s="57"/>
      <c r="E85" s="57"/>
      <c r="F85" s="58"/>
      <c r="G85" s="58"/>
      <c r="H85" s="59"/>
      <c r="I85" s="59"/>
    </row>
    <row r="86" spans="1:9" s="60" customFormat="1" ht="126">
      <c r="A86" s="55"/>
      <c r="B86" s="61" t="s">
        <v>112</v>
      </c>
      <c r="C86" s="61"/>
      <c r="D86" s="57" t="s">
        <v>187</v>
      </c>
      <c r="E86" s="57">
        <v>0</v>
      </c>
      <c r="F86" s="58">
        <v>0</v>
      </c>
      <c r="G86" s="58"/>
      <c r="H86" s="59">
        <v>0</v>
      </c>
      <c r="I86" s="59"/>
    </row>
    <row r="87" spans="1:9" s="60" customFormat="1" ht="21">
      <c r="A87" s="55" t="s">
        <v>166</v>
      </c>
      <c r="B87" s="61" t="s">
        <v>130</v>
      </c>
      <c r="C87" s="61"/>
      <c r="D87" s="57"/>
      <c r="E87" s="57"/>
      <c r="F87" s="58"/>
      <c r="G87" s="58"/>
      <c r="H87" s="59"/>
      <c r="I87" s="59"/>
    </row>
    <row r="88" spans="1:9" s="60" customFormat="1" ht="147">
      <c r="A88" s="55"/>
      <c r="B88" s="61" t="s">
        <v>117</v>
      </c>
      <c r="C88" s="61"/>
      <c r="D88" s="57" t="s">
        <v>188</v>
      </c>
      <c r="E88" s="57">
        <v>0</v>
      </c>
      <c r="F88" s="58">
        <v>0</v>
      </c>
      <c r="G88" s="58"/>
      <c r="H88" s="59">
        <v>0</v>
      </c>
      <c r="I88" s="59"/>
    </row>
    <row r="89" spans="1:9" s="60" customFormat="1" ht="21">
      <c r="A89" s="55" t="s">
        <v>167</v>
      </c>
      <c r="B89" s="61" t="s">
        <v>122</v>
      </c>
      <c r="C89" s="61"/>
      <c r="D89" s="57"/>
      <c r="E89" s="57"/>
      <c r="F89" s="58"/>
      <c r="G89" s="58"/>
      <c r="H89" s="59"/>
      <c r="I89" s="59"/>
    </row>
    <row r="90" spans="1:9" s="60" customFormat="1" ht="126">
      <c r="A90" s="55"/>
      <c r="B90" s="61" t="s">
        <v>125</v>
      </c>
      <c r="C90" s="61"/>
      <c r="D90" s="57" t="s">
        <v>188</v>
      </c>
      <c r="E90" s="57">
        <v>0</v>
      </c>
      <c r="F90" s="58">
        <v>0</v>
      </c>
      <c r="G90" s="58"/>
      <c r="H90" s="59">
        <v>0</v>
      </c>
      <c r="I90" s="59"/>
    </row>
    <row r="91" spans="1:9" s="60" customFormat="1" ht="21">
      <c r="A91" s="55" t="s">
        <v>168</v>
      </c>
      <c r="B91" s="61" t="s">
        <v>131</v>
      </c>
      <c r="C91" s="61"/>
      <c r="D91" s="57"/>
      <c r="E91" s="57"/>
      <c r="F91" s="58"/>
      <c r="G91" s="58"/>
      <c r="H91" s="59"/>
      <c r="I91" s="59"/>
    </row>
    <row r="92" spans="1:9" s="60" customFormat="1" ht="105">
      <c r="A92" s="55"/>
      <c r="B92" s="61" t="s">
        <v>126</v>
      </c>
      <c r="C92" s="61"/>
      <c r="D92" s="57" t="s">
        <v>188</v>
      </c>
      <c r="E92" s="57">
        <v>0</v>
      </c>
      <c r="F92" s="58">
        <v>0</v>
      </c>
      <c r="G92" s="58"/>
      <c r="H92" s="59">
        <v>0</v>
      </c>
      <c r="I92" s="59"/>
    </row>
    <row r="93" spans="1:9" s="60" customFormat="1" ht="231">
      <c r="A93" s="55" t="s">
        <v>22</v>
      </c>
      <c r="B93" s="61" t="s">
        <v>169</v>
      </c>
      <c r="C93" s="61" t="s">
        <v>184</v>
      </c>
      <c r="D93" s="57"/>
      <c r="E93" s="57"/>
      <c r="F93" s="58"/>
      <c r="G93" s="58"/>
      <c r="H93" s="59"/>
      <c r="I93" s="59"/>
    </row>
    <row r="94" spans="1:9" s="60" customFormat="1" ht="21">
      <c r="A94" s="55" t="s">
        <v>170</v>
      </c>
      <c r="B94" s="61" t="s">
        <v>4</v>
      </c>
      <c r="C94" s="61"/>
      <c r="D94" s="57"/>
      <c r="E94" s="57"/>
      <c r="F94" s="58"/>
      <c r="G94" s="58"/>
      <c r="H94" s="59"/>
      <c r="I94" s="59"/>
    </row>
    <row r="95" spans="1:9" s="60" customFormat="1" ht="84">
      <c r="A95" s="55"/>
      <c r="B95" s="61" t="s">
        <v>111</v>
      </c>
      <c r="C95" s="61"/>
      <c r="D95" s="57" t="s">
        <v>187</v>
      </c>
      <c r="E95" s="57">
        <v>0</v>
      </c>
      <c r="F95" s="58">
        <v>0</v>
      </c>
      <c r="G95" s="58"/>
      <c r="H95" s="59">
        <v>0</v>
      </c>
      <c r="I95" s="59"/>
    </row>
    <row r="96" spans="1:9" s="60" customFormat="1" ht="21">
      <c r="A96" s="55" t="s">
        <v>171</v>
      </c>
      <c r="B96" s="61" t="s">
        <v>113</v>
      </c>
      <c r="C96" s="61"/>
      <c r="D96" s="57"/>
      <c r="E96" s="57"/>
      <c r="F96" s="58"/>
      <c r="G96" s="58"/>
      <c r="H96" s="59"/>
      <c r="I96" s="59"/>
    </row>
    <row r="97" spans="1:9" s="60" customFormat="1" ht="126">
      <c r="A97" s="55"/>
      <c r="B97" s="61" t="s">
        <v>112</v>
      </c>
      <c r="C97" s="61"/>
      <c r="D97" s="57" t="s">
        <v>187</v>
      </c>
      <c r="E97" s="57">
        <v>0</v>
      </c>
      <c r="F97" s="58">
        <v>0</v>
      </c>
      <c r="G97" s="58"/>
      <c r="H97" s="59">
        <v>0</v>
      </c>
      <c r="I97" s="59"/>
    </row>
    <row r="98" spans="1:9" s="60" customFormat="1" ht="21">
      <c r="A98" s="55" t="s">
        <v>172</v>
      </c>
      <c r="B98" s="61" t="s">
        <v>130</v>
      </c>
      <c r="C98" s="61"/>
      <c r="D98" s="57"/>
      <c r="E98" s="57"/>
      <c r="F98" s="58"/>
      <c r="G98" s="58"/>
      <c r="H98" s="59"/>
      <c r="I98" s="59"/>
    </row>
    <row r="99" spans="1:9" s="60" customFormat="1" ht="147">
      <c r="A99" s="55"/>
      <c r="B99" s="61" t="s">
        <v>117</v>
      </c>
      <c r="C99" s="61"/>
      <c r="D99" s="57" t="s">
        <v>188</v>
      </c>
      <c r="E99" s="57">
        <v>0</v>
      </c>
      <c r="F99" s="58"/>
      <c r="G99" s="58"/>
      <c r="H99" s="59"/>
      <c r="I99" s="59"/>
    </row>
    <row r="100" spans="1:9" s="60" customFormat="1" ht="21">
      <c r="A100" s="55" t="s">
        <v>173</v>
      </c>
      <c r="B100" s="61" t="s">
        <v>122</v>
      </c>
      <c r="C100" s="61"/>
      <c r="D100" s="57"/>
      <c r="E100" s="57"/>
      <c r="F100" s="58"/>
      <c r="G100" s="58"/>
      <c r="H100" s="59"/>
      <c r="I100" s="59"/>
    </row>
    <row r="101" spans="1:9" s="60" customFormat="1" ht="126">
      <c r="A101" s="55"/>
      <c r="B101" s="61" t="s">
        <v>125</v>
      </c>
      <c r="C101" s="61"/>
      <c r="D101" s="57" t="s">
        <v>188</v>
      </c>
      <c r="E101" s="57">
        <v>0</v>
      </c>
      <c r="F101" s="58">
        <v>0</v>
      </c>
      <c r="G101" s="58"/>
      <c r="H101" s="59">
        <v>0</v>
      </c>
      <c r="I101" s="59"/>
    </row>
    <row r="102" spans="1:9" s="60" customFormat="1" ht="21">
      <c r="A102" s="55" t="s">
        <v>174</v>
      </c>
      <c r="B102" s="61" t="s">
        <v>131</v>
      </c>
      <c r="C102" s="61"/>
      <c r="D102" s="57"/>
      <c r="E102" s="57"/>
      <c r="F102" s="58"/>
      <c r="G102" s="58"/>
      <c r="H102" s="59"/>
      <c r="I102" s="59"/>
    </row>
    <row r="103" spans="1:9" s="60" customFormat="1" ht="105">
      <c r="A103" s="55"/>
      <c r="B103" s="61" t="s">
        <v>126</v>
      </c>
      <c r="C103" s="61"/>
      <c r="D103" s="57" t="s">
        <v>188</v>
      </c>
      <c r="E103" s="57">
        <v>0</v>
      </c>
      <c r="F103" s="58">
        <v>0</v>
      </c>
      <c r="G103" s="58"/>
      <c r="H103" s="59">
        <v>0</v>
      </c>
      <c r="I103" s="59"/>
    </row>
    <row r="104" spans="1:9" s="60" customFormat="1" ht="105">
      <c r="A104" s="55" t="s">
        <v>69</v>
      </c>
      <c r="B104" s="61" t="s">
        <v>175</v>
      </c>
      <c r="C104" s="61" t="s">
        <v>186</v>
      </c>
      <c r="D104" s="57"/>
      <c r="E104" s="57">
        <v>0</v>
      </c>
      <c r="F104" s="58">
        <v>0</v>
      </c>
      <c r="G104" s="58"/>
      <c r="H104" s="59">
        <v>0</v>
      </c>
      <c r="I104" s="59"/>
    </row>
    <row r="105" spans="1:9" s="60" customFormat="1" ht="21">
      <c r="A105" s="55" t="s">
        <v>179</v>
      </c>
      <c r="B105" s="61" t="s">
        <v>4</v>
      </c>
      <c r="C105" s="61"/>
      <c r="D105" s="57"/>
      <c r="E105" s="57"/>
      <c r="F105" s="58"/>
      <c r="G105" s="58"/>
      <c r="H105" s="59"/>
      <c r="I105" s="59"/>
    </row>
    <row r="106" spans="1:9" s="60" customFormat="1" ht="63">
      <c r="A106" s="55"/>
      <c r="B106" s="61" t="s">
        <v>176</v>
      </c>
      <c r="C106" s="61"/>
      <c r="D106" s="57" t="s">
        <v>188</v>
      </c>
      <c r="E106" s="57">
        <v>90</v>
      </c>
      <c r="F106" s="58">
        <v>90</v>
      </c>
      <c r="G106" s="58"/>
      <c r="H106" s="59">
        <v>1</v>
      </c>
      <c r="I106" s="59"/>
    </row>
    <row r="107" spans="1:9" s="60" customFormat="1" ht="21">
      <c r="A107" s="55" t="s">
        <v>180</v>
      </c>
      <c r="B107" s="61" t="s">
        <v>113</v>
      </c>
      <c r="C107" s="61"/>
      <c r="D107" s="57"/>
      <c r="E107" s="57"/>
      <c r="F107" s="58"/>
      <c r="G107" s="58"/>
      <c r="H107" s="59"/>
      <c r="I107" s="59"/>
    </row>
    <row r="108" spans="1:9" s="60" customFormat="1" ht="63">
      <c r="A108" s="55"/>
      <c r="B108" s="61" t="s">
        <v>177</v>
      </c>
      <c r="C108" s="61"/>
      <c r="D108" s="57" t="s">
        <v>188</v>
      </c>
      <c r="E108" s="57">
        <v>2</v>
      </c>
      <c r="F108" s="58">
        <v>2</v>
      </c>
      <c r="G108" s="58"/>
      <c r="H108" s="59">
        <v>1</v>
      </c>
      <c r="I108" s="59"/>
    </row>
    <row r="109" spans="1:9" s="60" customFormat="1" ht="21">
      <c r="A109" s="55" t="s">
        <v>181</v>
      </c>
      <c r="B109" s="61" t="s">
        <v>130</v>
      </c>
      <c r="C109" s="61"/>
      <c r="D109" s="57"/>
      <c r="E109" s="57"/>
      <c r="F109" s="58"/>
      <c r="G109" s="58"/>
      <c r="H109" s="59"/>
      <c r="I109" s="59"/>
    </row>
    <row r="110" spans="1:9" s="60" customFormat="1" ht="84">
      <c r="A110" s="55"/>
      <c r="B110" s="61" t="s">
        <v>178</v>
      </c>
      <c r="C110" s="61"/>
      <c r="D110" s="57" t="s">
        <v>188</v>
      </c>
      <c r="E110" s="57">
        <v>80</v>
      </c>
      <c r="F110" s="58">
        <v>80</v>
      </c>
      <c r="G110" s="58"/>
      <c r="H110" s="59">
        <v>1</v>
      </c>
      <c r="I110" s="59"/>
    </row>
    <row r="111" spans="1:9" s="60" customFormat="1" ht="21">
      <c r="A111" s="55" t="s">
        <v>8</v>
      </c>
      <c r="B111" s="61" t="s">
        <v>7</v>
      </c>
      <c r="C111" s="61"/>
      <c r="D111" s="59" t="s">
        <v>5</v>
      </c>
      <c r="E111" s="59" t="s">
        <v>5</v>
      </c>
      <c r="F111" s="59" t="s">
        <v>5</v>
      </c>
      <c r="G111" s="59"/>
      <c r="H111" s="59"/>
      <c r="I111" s="59" t="s">
        <v>5</v>
      </c>
    </row>
    <row r="112" s="10" customFormat="1" ht="126" customHeight="1">
      <c r="A112" s="9"/>
    </row>
    <row r="113" s="10" customFormat="1" ht="126" customHeight="1">
      <c r="A113" s="9"/>
    </row>
    <row r="114" s="10" customFormat="1" ht="126" customHeight="1">
      <c r="A114" s="9"/>
    </row>
    <row r="115" s="10" customFormat="1" ht="126" customHeight="1">
      <c r="A115" s="9"/>
    </row>
  </sheetData>
  <sheetProtection/>
  <mergeCells count="1">
    <mergeCell ref="A1:I1"/>
  </mergeCells>
  <printOptions/>
  <pageMargins left="0.25" right="0.25" top="0.75" bottom="0.75" header="0.3" footer="0.3"/>
  <pageSetup fitToHeight="0" fitToWidth="1" horizontalDpi="600" verticalDpi="600" orientation="landscape" paperSize="9" scale="50" r:id="rId1"/>
  <headerFooter>
    <oddHeader>&amp;C&amp;"Times New Roman,обычный"&amp;24 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ма</cp:lastModifiedBy>
  <cp:lastPrinted>2016-07-13T10:25:36Z</cp:lastPrinted>
  <dcterms:created xsi:type="dcterms:W3CDTF">2013-10-09T11:41:25Z</dcterms:created>
  <dcterms:modified xsi:type="dcterms:W3CDTF">2016-11-28T17:26:36Z</dcterms:modified>
  <cp:category/>
  <cp:version/>
  <cp:contentType/>
  <cp:contentStatus/>
</cp:coreProperties>
</file>